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Office のカスタム テンプレート/"/>
    </mc:Choice>
  </mc:AlternateContent>
  <xr:revisionPtr revIDLastSave="0" documentId="8_{4D7B7CF3-89B5-48D3-B8F4-B044FCE74C5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売上データ" sheetId="2" r:id="rId1"/>
    <sheet name="マスター" sheetId="3" r:id="rId2"/>
  </sheets>
  <definedNames>
    <definedName name="_xlnm._FilterDatabase" localSheetId="0" hidden="1">売上データ!$A$3:$K$53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H4" i="2"/>
  <c r="F4" i="2"/>
  <c r="D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<sst xmlns="http://schemas.openxmlformats.org/spreadsheetml/2006/main" count="143" uniqueCount="74">
  <si>
    <t/>
  </si>
  <si>
    <t>小分類コード</t>
  </si>
  <si>
    <t>小分類名</t>
  </si>
  <si>
    <t>商品コード</t>
  </si>
  <si>
    <t>商品名</t>
  </si>
  <si>
    <t>製造区分</t>
  </si>
  <si>
    <t>製造区分名</t>
  </si>
  <si>
    <t>単価</t>
    <rPh sb="0" eb="2">
      <t>タンカ</t>
    </rPh>
    <phoneticPr fontId="3"/>
  </si>
  <si>
    <t>030</t>
  </si>
  <si>
    <t>020</t>
  </si>
  <si>
    <t>040</t>
  </si>
  <si>
    <t>010</t>
  </si>
  <si>
    <t>080</t>
  </si>
  <si>
    <t>050</t>
  </si>
  <si>
    <t>070</t>
  </si>
  <si>
    <t>090</t>
  </si>
  <si>
    <t>060</t>
  </si>
  <si>
    <t>数量</t>
  </si>
  <si>
    <t>売上</t>
  </si>
  <si>
    <t>品番</t>
    <rPh sb="0" eb="2">
      <t>ヒンバン</t>
    </rPh>
    <phoneticPr fontId="2"/>
  </si>
  <si>
    <t>品名</t>
    <rPh sb="0" eb="2">
      <t>ヒンメイ</t>
    </rPh>
    <phoneticPr fontId="2"/>
  </si>
  <si>
    <t>得意先A</t>
    <rPh sb="0" eb="3">
      <t>トクイサキ</t>
    </rPh>
    <phoneticPr fontId="2"/>
  </si>
  <si>
    <t>得意先B</t>
    <rPh sb="0" eb="3">
      <t>トクイサキ</t>
    </rPh>
    <phoneticPr fontId="2"/>
  </si>
  <si>
    <t>得意先C</t>
    <rPh sb="0" eb="3">
      <t>トクイサキ</t>
    </rPh>
    <phoneticPr fontId="2"/>
  </si>
  <si>
    <t>得意先D</t>
    <rPh sb="0" eb="3">
      <t>トクイサキ</t>
    </rPh>
    <phoneticPr fontId="2"/>
  </si>
  <si>
    <t>得意先E</t>
    <rPh sb="0" eb="3">
      <t>トクイサキ</t>
    </rPh>
    <phoneticPr fontId="2"/>
  </si>
  <si>
    <t>得意先F</t>
    <rPh sb="0" eb="3">
      <t>トクイサキ</t>
    </rPh>
    <phoneticPr fontId="2"/>
  </si>
  <si>
    <t>得意先G</t>
    <rPh sb="0" eb="3">
      <t>トクイサキ</t>
    </rPh>
    <phoneticPr fontId="2"/>
  </si>
  <si>
    <t>得意先コード</t>
    <phoneticPr fontId="2"/>
  </si>
  <si>
    <t>得意先名</t>
    <phoneticPr fontId="2"/>
  </si>
  <si>
    <t>分類コード</t>
    <phoneticPr fontId="2"/>
  </si>
  <si>
    <t>分類名</t>
    <phoneticPr fontId="2"/>
  </si>
  <si>
    <t>中国品</t>
    <rPh sb="0" eb="2">
      <t>チュウゴク</t>
    </rPh>
    <rPh sb="2" eb="3">
      <t>ヒン</t>
    </rPh>
    <phoneticPr fontId="2"/>
  </si>
  <si>
    <t>国産品</t>
    <rPh sb="0" eb="2">
      <t>コクサン</t>
    </rPh>
    <rPh sb="2" eb="3">
      <t>ヒン</t>
    </rPh>
    <phoneticPr fontId="2"/>
  </si>
  <si>
    <t>アメリカ品</t>
    <rPh sb="4" eb="5">
      <t>ヒン</t>
    </rPh>
    <phoneticPr fontId="2"/>
  </si>
  <si>
    <t>ヨーロッパ</t>
    <phoneticPr fontId="2"/>
  </si>
  <si>
    <t>ベトナム</t>
    <phoneticPr fontId="2"/>
  </si>
  <si>
    <t>タイ</t>
    <phoneticPr fontId="2"/>
  </si>
  <si>
    <t>インドネシア</t>
    <phoneticPr fontId="2"/>
  </si>
  <si>
    <t>ハワイ</t>
    <phoneticPr fontId="2"/>
  </si>
  <si>
    <t>食べ物</t>
  </si>
  <si>
    <t>動物</t>
  </si>
  <si>
    <t>生物</t>
  </si>
  <si>
    <t>事務用品</t>
  </si>
  <si>
    <t>飲み物</t>
  </si>
  <si>
    <t>車</t>
  </si>
  <si>
    <t>不動産</t>
  </si>
  <si>
    <t>家</t>
  </si>
  <si>
    <t>いちご</t>
  </si>
  <si>
    <t>うどん</t>
  </si>
  <si>
    <t>えびせん</t>
  </si>
  <si>
    <t>おもち</t>
  </si>
  <si>
    <t>洋服</t>
  </si>
  <si>
    <t>コート</t>
  </si>
  <si>
    <t>いぬ</t>
  </si>
  <si>
    <t>ねこ</t>
  </si>
  <si>
    <t>さる</t>
  </si>
  <si>
    <t>みみず</t>
  </si>
  <si>
    <t>もぐら</t>
  </si>
  <si>
    <t>たぬき</t>
  </si>
  <si>
    <t>すずめ</t>
  </si>
  <si>
    <t>アメーバ</t>
  </si>
  <si>
    <t>麹</t>
  </si>
  <si>
    <t>ペン</t>
  </si>
  <si>
    <t>消しゴム</t>
  </si>
  <si>
    <t>コーラ</t>
  </si>
  <si>
    <t>紅茶</t>
  </si>
  <si>
    <t>メロンソーダ</t>
  </si>
  <si>
    <t>クラウン</t>
  </si>
  <si>
    <t>カローラ</t>
  </si>
  <si>
    <t>カムリ</t>
  </si>
  <si>
    <t>コンビニ</t>
    <phoneticPr fontId="2"/>
  </si>
  <si>
    <t>とら</t>
    <phoneticPr fontId="2"/>
  </si>
  <si>
    <t>ハリヤー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</si>
</sst>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1" applyFont="1">
      <alignment vertical="center"/>
    </xf>
    <xf numFmtId="40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B4" sqref="B4"/>
    </sheetView>
  </sheetViews>
  <sheetFormatPr defaultRowHeight="14.4" x14ac:dyDescent="0.2"/>
  <cols>
    <col min="2" max="2" width="11.5" bestFit="1" customWidth="1"/>
    <col min="4" max="4" width="9.5" bestFit="1" customWidth="1"/>
    <col min="6" max="6" width="12.09765625" bestFit="1" customWidth="1"/>
    <col min="7" max="7" width="2.19921875" customWidth="1"/>
    <col min="8" max="8" width="13.59765625" bestFit="1" customWidth="1"/>
    <col min="10" max="10" width="9" style="4"/>
    <col min="11" max="11" width="10.19921875" style="3" bestFit="1" customWidth="1"/>
  </cols>
  <sheetData>
    <row r="1" spans="1:11" x14ac:dyDescent="0.2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11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</row>
    <row r="3" spans="1:11" x14ac:dyDescent="0.2">
      <c r="A3" s="1" t="s">
        <v>28</v>
      </c>
      <c r="B3" s="1" t="s">
        <v>29</v>
      </c>
      <c r="C3" s="1" t="s">
        <v>30</v>
      </c>
      <c r="D3" s="1" t="s">
        <v>31</v>
      </c>
      <c r="E3" t="s">
        <v>3</v>
      </c>
      <c r="F3" t="s">
        <v>4</v>
      </c>
      <c r="G3" t="s">
        <v>5</v>
      </c>
      <c r="H3" t="s">
        <v>6</v>
      </c>
      <c r="I3" s="1" t="s">
        <v>17</v>
      </c>
      <c r="J3" s="4" t="s">
        <v>7</v>
      </c>
      <c r="K3" s="3" t="s">
        <v>18</v>
      </c>
    </row>
    <row r="4" spans="1:11" x14ac:dyDescent="0.2">
      <c r="A4">
        <v>10571</v>
      </c>
      <c r="B4" t="str">
        <f>+VLOOKUP(A4,マスター!$J$4:$K$10,2,0)</f>
        <v>得意先C</v>
      </c>
      <c r="C4" t="s">
        <v>8</v>
      </c>
      <c r="D4" t="str">
        <f>+VLOOKUP(C4,マスター!$A$4:$B$12,2,0)</f>
        <v>動物</v>
      </c>
      <c r="E4">
        <v>10016</v>
      </c>
      <c r="F4" t="str">
        <f>+VLOOKUP(E4,マスター!$D$4:$E$28,2,0)</f>
        <v>いぬ</v>
      </c>
      <c r="G4">
        <v>7</v>
      </c>
      <c r="H4" t="str">
        <f>+VLOOKUP(G4,マスター!$G$4:$H$11,2,0)</f>
        <v>インドネシア</v>
      </c>
      <c r="I4">
        <v>17</v>
      </c>
      <c r="J4" s="4">
        <v>36399.253165021379</v>
      </c>
      <c r="K4" s="3">
        <f>+I4*J4</f>
        <v>618787.30380536348</v>
      </c>
    </row>
    <row r="5" spans="1:11" x14ac:dyDescent="0.2">
      <c r="A5">
        <v>10571</v>
      </c>
      <c r="C5" t="s">
        <v>8</v>
      </c>
      <c r="E5">
        <v>10090</v>
      </c>
      <c r="G5">
        <v>7</v>
      </c>
      <c r="I5">
        <v>84</v>
      </c>
      <c r="J5" s="4">
        <v>19434.582235595015</v>
      </c>
      <c r="K5" s="3">
        <f t="shared" ref="K5:K53" si="0">+I5*J5</f>
        <v>1632504.9077899812</v>
      </c>
    </row>
    <row r="6" spans="1:11" x14ac:dyDescent="0.2">
      <c r="A6">
        <v>10571</v>
      </c>
      <c r="C6" t="s">
        <v>8</v>
      </c>
      <c r="E6">
        <v>10095</v>
      </c>
      <c r="G6">
        <v>7</v>
      </c>
      <c r="I6">
        <v>10</v>
      </c>
      <c r="J6" s="4">
        <v>12636.134172550133</v>
      </c>
      <c r="K6" s="3">
        <f t="shared" si="0"/>
        <v>126361.34172550133</v>
      </c>
    </row>
    <row r="7" spans="1:11" x14ac:dyDescent="0.2">
      <c r="A7">
        <v>10571</v>
      </c>
      <c r="C7" t="s">
        <v>8</v>
      </c>
      <c r="E7">
        <v>10096</v>
      </c>
      <c r="G7">
        <v>7</v>
      </c>
      <c r="I7">
        <v>14</v>
      </c>
      <c r="J7" s="4">
        <v>13504.152576545959</v>
      </c>
      <c r="K7" s="3">
        <f t="shared" si="0"/>
        <v>189058.13607164344</v>
      </c>
    </row>
    <row r="8" spans="1:11" x14ac:dyDescent="0.2">
      <c r="A8">
        <v>12225</v>
      </c>
      <c r="C8" t="s">
        <v>8</v>
      </c>
      <c r="E8">
        <v>10098</v>
      </c>
      <c r="G8">
        <v>7</v>
      </c>
      <c r="I8">
        <v>23</v>
      </c>
      <c r="J8" s="4">
        <v>13036.567145128673</v>
      </c>
      <c r="K8" s="3">
        <f t="shared" si="0"/>
        <v>299841.04433795949</v>
      </c>
    </row>
    <row r="9" spans="1:11" x14ac:dyDescent="0.2">
      <c r="A9">
        <v>14636</v>
      </c>
      <c r="C9" t="s">
        <v>9</v>
      </c>
      <c r="E9">
        <v>10157</v>
      </c>
      <c r="G9">
        <v>7</v>
      </c>
      <c r="I9">
        <v>592</v>
      </c>
      <c r="J9" s="4">
        <v>2210.5277958441493</v>
      </c>
      <c r="K9" s="3">
        <f t="shared" si="0"/>
        <v>1308632.4551397364</v>
      </c>
    </row>
    <row r="10" spans="1:11" x14ac:dyDescent="0.2">
      <c r="A10">
        <v>12225</v>
      </c>
      <c r="C10" t="s">
        <v>9</v>
      </c>
      <c r="E10">
        <v>10157</v>
      </c>
      <c r="G10">
        <v>7</v>
      </c>
      <c r="I10">
        <v>10</v>
      </c>
      <c r="J10" s="4">
        <v>6729.4515314861728</v>
      </c>
      <c r="K10" s="3">
        <f t="shared" si="0"/>
        <v>67294.515314861725</v>
      </c>
    </row>
    <row r="11" spans="1:11" x14ac:dyDescent="0.2">
      <c r="A11">
        <v>10571</v>
      </c>
      <c r="C11" t="s">
        <v>9</v>
      </c>
      <c r="E11">
        <v>10157</v>
      </c>
      <c r="G11">
        <v>7</v>
      </c>
      <c r="I11">
        <v>11</v>
      </c>
      <c r="J11" s="4">
        <v>12300.222920303626</v>
      </c>
      <c r="K11" s="3">
        <f t="shared" si="0"/>
        <v>135302.45212333987</v>
      </c>
    </row>
    <row r="12" spans="1:11" x14ac:dyDescent="0.2">
      <c r="A12">
        <v>12225</v>
      </c>
      <c r="C12" t="s">
        <v>11</v>
      </c>
      <c r="E12">
        <v>11498</v>
      </c>
      <c r="G12">
        <v>1</v>
      </c>
      <c r="I12">
        <v>12000</v>
      </c>
      <c r="J12" s="4">
        <v>1624.1361977501329</v>
      </c>
      <c r="K12" s="3">
        <f t="shared" si="0"/>
        <v>19489634.373001594</v>
      </c>
    </row>
    <row r="13" spans="1:11" x14ac:dyDescent="0.2">
      <c r="A13">
        <v>10571</v>
      </c>
      <c r="C13" t="s">
        <v>11</v>
      </c>
      <c r="E13">
        <v>11498</v>
      </c>
      <c r="G13">
        <v>1</v>
      </c>
      <c r="I13">
        <v>13800</v>
      </c>
      <c r="J13" s="4">
        <v>213.10574338338756</v>
      </c>
      <c r="K13" s="3">
        <f t="shared" si="0"/>
        <v>2940859.2586907484</v>
      </c>
    </row>
    <row r="14" spans="1:11" x14ac:dyDescent="0.2">
      <c r="A14">
        <v>10535</v>
      </c>
      <c r="C14" t="s">
        <v>11</v>
      </c>
      <c r="E14">
        <v>11498</v>
      </c>
      <c r="G14">
        <v>1</v>
      </c>
      <c r="I14">
        <v>40</v>
      </c>
      <c r="J14" s="4">
        <v>310.46294040177293</v>
      </c>
      <c r="K14" s="3">
        <f t="shared" si="0"/>
        <v>12418.517616070916</v>
      </c>
    </row>
    <row r="15" spans="1:11" x14ac:dyDescent="0.2">
      <c r="A15">
        <v>12234</v>
      </c>
      <c r="C15" t="s">
        <v>11</v>
      </c>
      <c r="E15">
        <v>11498</v>
      </c>
      <c r="G15">
        <v>1</v>
      </c>
      <c r="I15">
        <v>31</v>
      </c>
      <c r="J15" s="4">
        <v>2221.3162860818466</v>
      </c>
      <c r="K15" s="3">
        <f t="shared" si="0"/>
        <v>68860.804868537249</v>
      </c>
    </row>
    <row r="16" spans="1:11" x14ac:dyDescent="0.2">
      <c r="A16">
        <v>10571</v>
      </c>
      <c r="C16" t="s">
        <v>11</v>
      </c>
      <c r="E16">
        <v>11499</v>
      </c>
      <c r="G16">
        <v>1</v>
      </c>
      <c r="I16">
        <v>544</v>
      </c>
      <c r="J16" s="4">
        <v>729.83816556374904</v>
      </c>
      <c r="K16" s="3">
        <f t="shared" si="0"/>
        <v>397031.96206667949</v>
      </c>
    </row>
    <row r="17" spans="1:11" x14ac:dyDescent="0.2">
      <c r="A17">
        <v>10571</v>
      </c>
      <c r="C17" t="s">
        <v>11</v>
      </c>
      <c r="E17">
        <v>11500</v>
      </c>
      <c r="G17">
        <v>1</v>
      </c>
      <c r="I17">
        <v>6500</v>
      </c>
      <c r="J17" s="4">
        <v>981.65410840371294</v>
      </c>
      <c r="K17" s="3">
        <f t="shared" si="0"/>
        <v>6380751.7046241341</v>
      </c>
    </row>
    <row r="18" spans="1:11" x14ac:dyDescent="0.2">
      <c r="A18">
        <v>12225</v>
      </c>
      <c r="C18" t="s">
        <v>11</v>
      </c>
      <c r="E18">
        <v>11509</v>
      </c>
      <c r="G18">
        <v>8</v>
      </c>
      <c r="I18">
        <v>1657</v>
      </c>
      <c r="J18" s="4">
        <v>1042.4114890979129</v>
      </c>
      <c r="K18" s="3">
        <f t="shared" si="0"/>
        <v>1727275.8374352416</v>
      </c>
    </row>
    <row r="19" spans="1:11" x14ac:dyDescent="0.2">
      <c r="A19">
        <v>10571</v>
      </c>
      <c r="C19" t="s">
        <v>11</v>
      </c>
      <c r="E19">
        <v>11509</v>
      </c>
      <c r="G19">
        <v>8</v>
      </c>
      <c r="I19">
        <v>49</v>
      </c>
      <c r="J19" s="4">
        <v>1665.8494835479303</v>
      </c>
      <c r="K19" s="3">
        <f t="shared" si="0"/>
        <v>81626.624693848586</v>
      </c>
    </row>
    <row r="20" spans="1:11" x14ac:dyDescent="0.2">
      <c r="A20">
        <v>12225</v>
      </c>
      <c r="C20" t="s">
        <v>10</v>
      </c>
      <c r="E20">
        <v>11520</v>
      </c>
      <c r="G20">
        <v>2</v>
      </c>
      <c r="I20">
        <v>92</v>
      </c>
      <c r="J20" s="4">
        <v>3320.4215658456633</v>
      </c>
      <c r="K20" s="3">
        <f t="shared" si="0"/>
        <v>305478.78405780101</v>
      </c>
    </row>
    <row r="21" spans="1:11" x14ac:dyDescent="0.2">
      <c r="A21">
        <v>10571</v>
      </c>
      <c r="C21" t="s">
        <v>10</v>
      </c>
      <c r="E21">
        <v>11520</v>
      </c>
      <c r="G21">
        <v>2</v>
      </c>
      <c r="I21">
        <v>12</v>
      </c>
      <c r="J21" s="4">
        <v>1431.3040321975909</v>
      </c>
      <c r="K21" s="3">
        <f t="shared" si="0"/>
        <v>17175.648386371089</v>
      </c>
    </row>
    <row r="22" spans="1:11" x14ac:dyDescent="0.2">
      <c r="A22">
        <v>10559</v>
      </c>
      <c r="C22" t="s">
        <v>10</v>
      </c>
      <c r="E22">
        <v>11520</v>
      </c>
      <c r="G22">
        <v>2</v>
      </c>
      <c r="I22">
        <v>1</v>
      </c>
      <c r="J22" s="4">
        <v>11849.6764036856</v>
      </c>
      <c r="K22" s="3">
        <f t="shared" si="0"/>
        <v>11849.6764036856</v>
      </c>
    </row>
    <row r="23" spans="1:11" x14ac:dyDescent="0.2">
      <c r="A23">
        <v>10571</v>
      </c>
      <c r="C23" t="s">
        <v>10</v>
      </c>
      <c r="E23">
        <v>11599</v>
      </c>
      <c r="G23">
        <v>2</v>
      </c>
      <c r="I23">
        <v>3</v>
      </c>
      <c r="J23" s="4">
        <v>7585.0552016603378</v>
      </c>
      <c r="K23" s="3">
        <f t="shared" si="0"/>
        <v>22755.165604981012</v>
      </c>
    </row>
    <row r="24" spans="1:11" x14ac:dyDescent="0.2">
      <c r="A24">
        <v>10571</v>
      </c>
      <c r="C24" t="s">
        <v>8</v>
      </c>
      <c r="E24">
        <v>20004</v>
      </c>
      <c r="G24">
        <v>2</v>
      </c>
      <c r="I24">
        <v>9</v>
      </c>
      <c r="J24" s="4">
        <v>10484.135023386778</v>
      </c>
      <c r="K24" s="3">
        <f t="shared" si="0"/>
        <v>94357.215210480994</v>
      </c>
    </row>
    <row r="25" spans="1:11" x14ac:dyDescent="0.2">
      <c r="A25">
        <v>12225</v>
      </c>
      <c r="C25" t="s">
        <v>8</v>
      </c>
      <c r="E25">
        <v>20004</v>
      </c>
      <c r="G25">
        <v>2</v>
      </c>
      <c r="I25">
        <v>7</v>
      </c>
      <c r="J25" s="4">
        <v>2055.2322265190714</v>
      </c>
      <c r="K25" s="3">
        <f t="shared" si="0"/>
        <v>14386.625585633501</v>
      </c>
    </row>
    <row r="26" spans="1:11" x14ac:dyDescent="0.2">
      <c r="A26">
        <v>10571</v>
      </c>
      <c r="C26" t="s">
        <v>8</v>
      </c>
      <c r="E26">
        <v>20019</v>
      </c>
      <c r="G26">
        <v>2</v>
      </c>
      <c r="I26">
        <v>16</v>
      </c>
      <c r="J26" s="4">
        <v>11391.80907437564</v>
      </c>
      <c r="K26" s="3">
        <f t="shared" si="0"/>
        <v>182268.94519001024</v>
      </c>
    </row>
    <row r="27" spans="1:11" x14ac:dyDescent="0.2">
      <c r="A27">
        <v>12225</v>
      </c>
      <c r="C27" t="s">
        <v>8</v>
      </c>
      <c r="E27">
        <v>20019</v>
      </c>
      <c r="G27">
        <v>2</v>
      </c>
      <c r="I27">
        <v>2</v>
      </c>
      <c r="J27" s="4">
        <v>9141.0009466846896</v>
      </c>
      <c r="K27" s="3">
        <f t="shared" si="0"/>
        <v>18282.001893369379</v>
      </c>
    </row>
    <row r="28" spans="1:11" x14ac:dyDescent="0.2">
      <c r="A28">
        <v>10571</v>
      </c>
      <c r="C28" t="s">
        <v>12</v>
      </c>
      <c r="E28">
        <v>31209</v>
      </c>
      <c r="G28">
        <v>2</v>
      </c>
      <c r="I28">
        <v>4</v>
      </c>
      <c r="J28" s="4">
        <v>1232.1062337605642</v>
      </c>
      <c r="K28" s="3">
        <f t="shared" si="0"/>
        <v>4928.4249350422569</v>
      </c>
    </row>
    <row r="29" spans="1:11" x14ac:dyDescent="0.2">
      <c r="A29">
        <v>12225</v>
      </c>
      <c r="C29" t="s">
        <v>12</v>
      </c>
      <c r="E29">
        <v>31209</v>
      </c>
      <c r="G29">
        <v>2</v>
      </c>
      <c r="I29">
        <v>2</v>
      </c>
      <c r="J29" s="4">
        <v>190.64866969880967</v>
      </c>
      <c r="K29" s="3">
        <f t="shared" si="0"/>
        <v>381.29733939761934</v>
      </c>
    </row>
    <row r="30" spans="1:11" x14ac:dyDescent="0.2">
      <c r="A30">
        <v>14636</v>
      </c>
      <c r="C30" t="s">
        <v>12</v>
      </c>
      <c r="E30">
        <v>31397</v>
      </c>
      <c r="G30">
        <v>1</v>
      </c>
      <c r="I30">
        <v>300</v>
      </c>
      <c r="J30" s="4">
        <v>850.88320856502389</v>
      </c>
      <c r="K30" s="3">
        <f t="shared" si="0"/>
        <v>255264.96256950716</v>
      </c>
    </row>
    <row r="31" spans="1:11" x14ac:dyDescent="0.2">
      <c r="A31">
        <v>10571</v>
      </c>
      <c r="C31" t="s">
        <v>12</v>
      </c>
      <c r="E31">
        <v>31397</v>
      </c>
      <c r="G31">
        <v>1</v>
      </c>
      <c r="I31">
        <v>245</v>
      </c>
      <c r="J31" s="4">
        <v>3886.9241901925539</v>
      </c>
      <c r="K31" s="3">
        <f t="shared" si="0"/>
        <v>952296.42659717565</v>
      </c>
    </row>
    <row r="32" spans="1:11" x14ac:dyDescent="0.2">
      <c r="A32">
        <v>12225</v>
      </c>
      <c r="C32" t="s">
        <v>12</v>
      </c>
      <c r="E32">
        <v>31397</v>
      </c>
      <c r="G32">
        <v>1</v>
      </c>
      <c r="I32">
        <v>56</v>
      </c>
      <c r="J32" s="4">
        <v>595.36363809668819</v>
      </c>
      <c r="K32" s="3">
        <f t="shared" si="0"/>
        <v>33340.363733414539</v>
      </c>
    </row>
    <row r="33" spans="1:11" x14ac:dyDescent="0.2">
      <c r="A33">
        <v>10571</v>
      </c>
      <c r="C33" t="s">
        <v>12</v>
      </c>
      <c r="E33">
        <v>31585</v>
      </c>
      <c r="G33">
        <v>2</v>
      </c>
      <c r="I33">
        <v>152</v>
      </c>
      <c r="J33" s="4">
        <v>1800.0598988554191</v>
      </c>
      <c r="K33" s="3">
        <f t="shared" si="0"/>
        <v>273609.10462602368</v>
      </c>
    </row>
    <row r="34" spans="1:11" x14ac:dyDescent="0.2">
      <c r="A34">
        <v>12225</v>
      </c>
      <c r="C34" t="s">
        <v>12</v>
      </c>
      <c r="E34">
        <v>31585</v>
      </c>
      <c r="G34">
        <v>2</v>
      </c>
      <c r="I34">
        <v>120</v>
      </c>
      <c r="J34" s="4">
        <v>903.33337411458024</v>
      </c>
      <c r="K34" s="3">
        <f t="shared" si="0"/>
        <v>108400.00489374963</v>
      </c>
    </row>
    <row r="35" spans="1:11" x14ac:dyDescent="0.2">
      <c r="A35">
        <v>12234</v>
      </c>
      <c r="C35" t="s">
        <v>12</v>
      </c>
      <c r="E35">
        <v>31585</v>
      </c>
      <c r="G35">
        <v>2</v>
      </c>
      <c r="I35">
        <v>10</v>
      </c>
      <c r="J35" s="4">
        <v>2960.6889693761968</v>
      </c>
      <c r="K35" s="3">
        <f t="shared" si="0"/>
        <v>29606.889693761968</v>
      </c>
    </row>
    <row r="36" spans="1:11" x14ac:dyDescent="0.2">
      <c r="A36">
        <v>10559</v>
      </c>
      <c r="C36" t="s">
        <v>15</v>
      </c>
      <c r="E36">
        <v>31725</v>
      </c>
      <c r="G36">
        <v>2</v>
      </c>
      <c r="I36">
        <v>6</v>
      </c>
      <c r="J36" s="4">
        <v>79.60144964426901</v>
      </c>
      <c r="K36" s="3">
        <f t="shared" si="0"/>
        <v>477.60869786561409</v>
      </c>
    </row>
    <row r="37" spans="1:11" x14ac:dyDescent="0.2">
      <c r="A37">
        <v>10571</v>
      </c>
      <c r="C37" t="s">
        <v>14</v>
      </c>
      <c r="E37">
        <v>33049</v>
      </c>
      <c r="G37">
        <v>2</v>
      </c>
      <c r="I37">
        <v>192</v>
      </c>
      <c r="J37" s="4">
        <v>2554.4478780801192</v>
      </c>
      <c r="K37" s="3">
        <f t="shared" si="0"/>
        <v>490453.99259138288</v>
      </c>
    </row>
    <row r="38" spans="1:11" x14ac:dyDescent="0.2">
      <c r="A38">
        <v>12234</v>
      </c>
      <c r="C38" t="s">
        <v>14</v>
      </c>
      <c r="E38">
        <v>33049</v>
      </c>
      <c r="G38">
        <v>2</v>
      </c>
      <c r="I38">
        <v>54</v>
      </c>
      <c r="J38" s="4">
        <v>102.78888900716214</v>
      </c>
      <c r="K38" s="3">
        <f t="shared" si="0"/>
        <v>5550.6000063867559</v>
      </c>
    </row>
    <row r="39" spans="1:11" x14ac:dyDescent="0.2">
      <c r="A39">
        <v>14636</v>
      </c>
      <c r="C39" t="s">
        <v>14</v>
      </c>
      <c r="E39">
        <v>33049</v>
      </c>
      <c r="G39">
        <v>2</v>
      </c>
      <c r="I39">
        <v>270</v>
      </c>
      <c r="J39" s="4">
        <v>2460.7173586223585</v>
      </c>
      <c r="K39" s="3">
        <f t="shared" si="0"/>
        <v>664393.68682803679</v>
      </c>
    </row>
    <row r="40" spans="1:11" x14ac:dyDescent="0.2">
      <c r="A40">
        <v>12225</v>
      </c>
      <c r="C40" t="s">
        <v>14</v>
      </c>
      <c r="E40">
        <v>33049</v>
      </c>
      <c r="G40">
        <v>2</v>
      </c>
      <c r="I40">
        <v>102</v>
      </c>
      <c r="J40" s="4">
        <v>3547.463886817131</v>
      </c>
      <c r="K40" s="3">
        <f t="shared" si="0"/>
        <v>361841.31645534735</v>
      </c>
    </row>
    <row r="41" spans="1:11" x14ac:dyDescent="0.2">
      <c r="A41">
        <v>10571</v>
      </c>
      <c r="C41" t="s">
        <v>14</v>
      </c>
      <c r="E41">
        <v>33240</v>
      </c>
      <c r="G41">
        <v>2</v>
      </c>
      <c r="I41">
        <v>44</v>
      </c>
      <c r="J41" s="4">
        <v>5754.3941727726542</v>
      </c>
      <c r="K41" s="3">
        <f t="shared" si="0"/>
        <v>253193.34360199678</v>
      </c>
    </row>
    <row r="42" spans="1:11" x14ac:dyDescent="0.2">
      <c r="A42">
        <v>12225</v>
      </c>
      <c r="C42" t="s">
        <v>14</v>
      </c>
      <c r="E42">
        <v>33240</v>
      </c>
      <c r="G42">
        <v>2</v>
      </c>
      <c r="I42">
        <v>132</v>
      </c>
      <c r="J42" s="4">
        <v>4946.9505971836597</v>
      </c>
      <c r="K42" s="3">
        <f t="shared" si="0"/>
        <v>652997.4788282431</v>
      </c>
    </row>
    <row r="43" spans="1:11" x14ac:dyDescent="0.2">
      <c r="A43">
        <v>12234</v>
      </c>
      <c r="C43" t="s">
        <v>14</v>
      </c>
      <c r="E43">
        <v>33240</v>
      </c>
      <c r="G43">
        <v>2</v>
      </c>
      <c r="I43">
        <v>48</v>
      </c>
      <c r="J43" s="4">
        <v>4277.651733458425</v>
      </c>
      <c r="K43" s="3">
        <f t="shared" si="0"/>
        <v>205327.28320600442</v>
      </c>
    </row>
    <row r="44" spans="1:11" x14ac:dyDescent="0.2">
      <c r="A44">
        <v>14636</v>
      </c>
      <c r="C44" t="s">
        <v>14</v>
      </c>
      <c r="E44">
        <v>33240</v>
      </c>
      <c r="G44">
        <v>2</v>
      </c>
      <c r="I44">
        <v>852</v>
      </c>
      <c r="J44" s="4">
        <v>3133.7584757883287</v>
      </c>
      <c r="K44" s="3">
        <f t="shared" si="0"/>
        <v>2669962.2213716563</v>
      </c>
    </row>
    <row r="45" spans="1:11" x14ac:dyDescent="0.2">
      <c r="A45">
        <v>14652</v>
      </c>
      <c r="C45" t="s">
        <v>14</v>
      </c>
      <c r="E45">
        <v>33240</v>
      </c>
      <c r="G45">
        <v>2</v>
      </c>
      <c r="I45">
        <v>80</v>
      </c>
      <c r="J45" s="4">
        <v>4362.7406625507301</v>
      </c>
      <c r="K45" s="3">
        <f t="shared" si="0"/>
        <v>349019.25300405838</v>
      </c>
    </row>
    <row r="46" spans="1:11" x14ac:dyDescent="0.2">
      <c r="A46">
        <v>10571</v>
      </c>
      <c r="C46" t="s">
        <v>14</v>
      </c>
      <c r="E46">
        <v>33250</v>
      </c>
      <c r="G46">
        <v>1</v>
      </c>
      <c r="I46">
        <v>18</v>
      </c>
      <c r="J46" s="4">
        <v>4815.227849320634</v>
      </c>
      <c r="K46" s="3">
        <f t="shared" si="0"/>
        <v>86674.101287771409</v>
      </c>
    </row>
    <row r="47" spans="1:11" x14ac:dyDescent="0.2">
      <c r="A47">
        <v>14636</v>
      </c>
      <c r="C47" t="s">
        <v>16</v>
      </c>
      <c r="E47">
        <v>35435</v>
      </c>
      <c r="G47">
        <v>1</v>
      </c>
      <c r="I47">
        <v>732</v>
      </c>
      <c r="J47" s="4">
        <v>2636.1575113742442</v>
      </c>
      <c r="K47" s="3">
        <f t="shared" si="0"/>
        <v>1929667.2983259468</v>
      </c>
    </row>
    <row r="48" spans="1:11" x14ac:dyDescent="0.2">
      <c r="A48">
        <v>14652</v>
      </c>
      <c r="C48" t="s">
        <v>16</v>
      </c>
      <c r="E48">
        <v>35435</v>
      </c>
      <c r="G48">
        <v>1</v>
      </c>
      <c r="I48">
        <v>156</v>
      </c>
      <c r="J48" s="4">
        <v>7825.5531447661624</v>
      </c>
      <c r="K48" s="3">
        <f t="shared" si="0"/>
        <v>1220786.2905835214</v>
      </c>
    </row>
    <row r="49" spans="1:11" x14ac:dyDescent="0.2">
      <c r="A49">
        <v>12234</v>
      </c>
      <c r="C49" t="s">
        <v>16</v>
      </c>
      <c r="E49">
        <v>35435</v>
      </c>
      <c r="G49">
        <v>1</v>
      </c>
      <c r="I49">
        <v>72</v>
      </c>
      <c r="J49" s="4">
        <v>783.94113664005931</v>
      </c>
      <c r="K49" s="3">
        <f t="shared" si="0"/>
        <v>56443.761838084269</v>
      </c>
    </row>
    <row r="50" spans="1:11" x14ac:dyDescent="0.2">
      <c r="A50">
        <v>10571</v>
      </c>
      <c r="C50" t="s">
        <v>16</v>
      </c>
      <c r="E50">
        <v>35435</v>
      </c>
      <c r="G50">
        <v>1</v>
      </c>
      <c r="I50">
        <v>21</v>
      </c>
      <c r="J50" s="4">
        <v>7064.7327460295683</v>
      </c>
      <c r="K50" s="3">
        <f t="shared" si="0"/>
        <v>148359.38766662093</v>
      </c>
    </row>
    <row r="51" spans="1:11" x14ac:dyDescent="0.2">
      <c r="A51">
        <v>12234</v>
      </c>
      <c r="C51" t="s">
        <v>16</v>
      </c>
      <c r="E51">
        <v>35508</v>
      </c>
      <c r="G51">
        <v>1</v>
      </c>
      <c r="I51">
        <v>4</v>
      </c>
      <c r="J51" s="4">
        <v>3735.0935264659734</v>
      </c>
      <c r="K51" s="3">
        <f t="shared" si="0"/>
        <v>14940.374105863893</v>
      </c>
    </row>
    <row r="52" spans="1:11" x14ac:dyDescent="0.2">
      <c r="A52">
        <v>12225</v>
      </c>
      <c r="C52" t="s">
        <v>16</v>
      </c>
      <c r="E52">
        <v>35508</v>
      </c>
      <c r="G52">
        <v>1</v>
      </c>
      <c r="I52">
        <v>74</v>
      </c>
      <c r="J52" s="4">
        <v>10718.360036907136</v>
      </c>
      <c r="K52" s="3">
        <f t="shared" si="0"/>
        <v>793158.64273112803</v>
      </c>
    </row>
    <row r="53" spans="1:11" x14ac:dyDescent="0.2">
      <c r="A53">
        <v>10571</v>
      </c>
      <c r="C53" t="s">
        <v>16</v>
      </c>
      <c r="E53">
        <v>35508</v>
      </c>
      <c r="G53">
        <v>1</v>
      </c>
      <c r="I53">
        <v>8</v>
      </c>
      <c r="J53" s="4">
        <v>3465.5162037311165</v>
      </c>
      <c r="K53" s="3">
        <f t="shared" si="0"/>
        <v>27724.129629848932</v>
      </c>
    </row>
  </sheetData>
  <autoFilter ref="A3:K53" xr:uid="{00000000-0009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8"/>
  <sheetViews>
    <sheetView workbookViewId="0">
      <selection activeCell="E1" sqref="E1"/>
    </sheetView>
  </sheetViews>
  <sheetFormatPr defaultRowHeight="14.4" x14ac:dyDescent="0.2"/>
  <cols>
    <col min="1" max="1" width="12.59765625" bestFit="1" customWidth="1"/>
    <col min="8" max="8" width="11.59765625" bestFit="1" customWidth="1"/>
    <col min="10" max="10" width="17.09765625" bestFit="1" customWidth="1"/>
    <col min="11" max="11" width="15.3984375" bestFit="1" customWidth="1"/>
  </cols>
  <sheetData>
    <row r="3" spans="1:11" x14ac:dyDescent="0.2">
      <c r="A3" t="s">
        <v>1</v>
      </c>
      <c r="B3" t="s">
        <v>2</v>
      </c>
      <c r="D3" t="s">
        <v>19</v>
      </c>
      <c r="E3" t="s">
        <v>20</v>
      </c>
      <c r="G3" t="s">
        <v>5</v>
      </c>
      <c r="H3" t="s">
        <v>6</v>
      </c>
      <c r="J3" s="1" t="s">
        <v>28</v>
      </c>
      <c r="K3" s="1" t="s">
        <v>29</v>
      </c>
    </row>
    <row r="4" spans="1:11" x14ac:dyDescent="0.2">
      <c r="A4" t="s">
        <v>11</v>
      </c>
      <c r="B4" t="s">
        <v>40</v>
      </c>
      <c r="D4">
        <v>10016</v>
      </c>
      <c r="E4" t="s">
        <v>54</v>
      </c>
      <c r="G4">
        <v>1</v>
      </c>
      <c r="H4" t="s">
        <v>33</v>
      </c>
      <c r="J4" s="2">
        <v>10535</v>
      </c>
      <c r="K4" t="s">
        <v>21</v>
      </c>
    </row>
    <row r="5" spans="1:11" x14ac:dyDescent="0.2">
      <c r="A5" t="s">
        <v>9</v>
      </c>
      <c r="B5" t="s">
        <v>52</v>
      </c>
      <c r="D5">
        <v>10090</v>
      </c>
      <c r="E5" t="s">
        <v>55</v>
      </c>
      <c r="G5">
        <v>2</v>
      </c>
      <c r="H5" t="s">
        <v>32</v>
      </c>
      <c r="J5" s="2">
        <v>10559</v>
      </c>
      <c r="K5" t="s">
        <v>22</v>
      </c>
    </row>
    <row r="6" spans="1:11" x14ac:dyDescent="0.2">
      <c r="A6" t="s">
        <v>8</v>
      </c>
      <c r="B6" t="s">
        <v>41</v>
      </c>
      <c r="D6">
        <v>10091</v>
      </c>
      <c r="E6" t="s">
        <v>72</v>
      </c>
      <c r="G6">
        <v>3</v>
      </c>
      <c r="H6" t="s">
        <v>34</v>
      </c>
      <c r="J6" s="2">
        <v>10571</v>
      </c>
      <c r="K6" s="1" t="s">
        <v>23</v>
      </c>
    </row>
    <row r="7" spans="1:11" x14ac:dyDescent="0.2">
      <c r="A7" t="s">
        <v>10</v>
      </c>
      <c r="B7" t="s">
        <v>42</v>
      </c>
      <c r="D7">
        <v>10095</v>
      </c>
      <c r="E7" t="s">
        <v>56</v>
      </c>
      <c r="G7">
        <v>4</v>
      </c>
      <c r="H7" t="s">
        <v>35</v>
      </c>
      <c r="J7" s="2">
        <v>12225</v>
      </c>
      <c r="K7" s="1" t="s">
        <v>24</v>
      </c>
    </row>
    <row r="8" spans="1:11" x14ac:dyDescent="0.2">
      <c r="A8" t="s">
        <v>13</v>
      </c>
      <c r="B8" t="s">
        <v>71</v>
      </c>
      <c r="D8">
        <v>10096</v>
      </c>
      <c r="E8" t="s">
        <v>57</v>
      </c>
      <c r="G8">
        <v>5</v>
      </c>
      <c r="H8" t="s">
        <v>36</v>
      </c>
      <c r="J8" s="2">
        <v>12234</v>
      </c>
      <c r="K8" s="1" t="s">
        <v>25</v>
      </c>
    </row>
    <row r="9" spans="1:11" x14ac:dyDescent="0.2">
      <c r="A9" t="s">
        <v>16</v>
      </c>
      <c r="B9" t="s">
        <v>43</v>
      </c>
      <c r="D9">
        <v>10097</v>
      </c>
      <c r="E9" t="s">
        <v>73</v>
      </c>
      <c r="G9">
        <v>6</v>
      </c>
      <c r="H9" t="s">
        <v>37</v>
      </c>
      <c r="J9" s="2">
        <v>14636</v>
      </c>
      <c r="K9" s="1" t="s">
        <v>26</v>
      </c>
    </row>
    <row r="10" spans="1:11" x14ac:dyDescent="0.2">
      <c r="A10" t="s">
        <v>14</v>
      </c>
      <c r="B10" t="s">
        <v>44</v>
      </c>
      <c r="D10">
        <v>10098</v>
      </c>
      <c r="E10" t="s">
        <v>58</v>
      </c>
      <c r="G10">
        <v>7</v>
      </c>
      <c r="H10" t="s">
        <v>38</v>
      </c>
      <c r="J10" s="2">
        <v>14652</v>
      </c>
      <c r="K10" s="1" t="s">
        <v>27</v>
      </c>
    </row>
    <row r="11" spans="1:11" x14ac:dyDescent="0.2">
      <c r="A11" t="s">
        <v>12</v>
      </c>
      <c r="B11" t="s">
        <v>45</v>
      </c>
      <c r="D11">
        <v>10157</v>
      </c>
      <c r="E11" t="s">
        <v>53</v>
      </c>
      <c r="G11">
        <v>8</v>
      </c>
      <c r="H11" t="s">
        <v>39</v>
      </c>
    </row>
    <row r="12" spans="1:11" x14ac:dyDescent="0.2">
      <c r="A12" t="s">
        <v>15</v>
      </c>
      <c r="B12" t="s">
        <v>46</v>
      </c>
      <c r="D12">
        <v>11498</v>
      </c>
      <c r="E12" t="s">
        <v>48</v>
      </c>
    </row>
    <row r="13" spans="1:11" x14ac:dyDescent="0.2">
      <c r="D13">
        <v>11499</v>
      </c>
      <c r="E13" t="s">
        <v>49</v>
      </c>
    </row>
    <row r="14" spans="1:11" x14ac:dyDescent="0.2">
      <c r="D14">
        <v>11500</v>
      </c>
      <c r="E14" t="s">
        <v>50</v>
      </c>
    </row>
    <row r="15" spans="1:11" x14ac:dyDescent="0.2">
      <c r="D15">
        <v>11509</v>
      </c>
      <c r="E15" t="s">
        <v>51</v>
      </c>
    </row>
    <row r="16" spans="1:11" x14ac:dyDescent="0.2">
      <c r="D16">
        <v>11520</v>
      </c>
      <c r="E16" t="s">
        <v>61</v>
      </c>
    </row>
    <row r="17" spans="4:5" x14ac:dyDescent="0.2">
      <c r="D17">
        <v>11599</v>
      </c>
      <c r="E17" t="s">
        <v>62</v>
      </c>
    </row>
    <row r="18" spans="4:5" x14ac:dyDescent="0.2">
      <c r="D18">
        <v>20004</v>
      </c>
      <c r="E18" t="s">
        <v>59</v>
      </c>
    </row>
    <row r="19" spans="4:5" x14ac:dyDescent="0.2">
      <c r="D19">
        <v>20019</v>
      </c>
      <c r="E19" t="s">
        <v>60</v>
      </c>
    </row>
    <row r="20" spans="4:5" x14ac:dyDescent="0.2">
      <c r="D20">
        <v>31209</v>
      </c>
      <c r="E20" t="s">
        <v>68</v>
      </c>
    </row>
    <row r="21" spans="4:5" x14ac:dyDescent="0.2">
      <c r="D21">
        <v>31397</v>
      </c>
      <c r="E21" t="s">
        <v>69</v>
      </c>
    </row>
    <row r="22" spans="4:5" x14ac:dyDescent="0.2">
      <c r="D22">
        <v>31585</v>
      </c>
      <c r="E22" t="s">
        <v>70</v>
      </c>
    </row>
    <row r="23" spans="4:5" x14ac:dyDescent="0.2">
      <c r="D23">
        <v>31725</v>
      </c>
      <c r="E23" t="s">
        <v>47</v>
      </c>
    </row>
    <row r="24" spans="4:5" x14ac:dyDescent="0.2">
      <c r="D24">
        <v>33049</v>
      </c>
      <c r="E24" t="s">
        <v>65</v>
      </c>
    </row>
    <row r="25" spans="4:5" x14ac:dyDescent="0.2">
      <c r="D25">
        <v>33240</v>
      </c>
      <c r="E25" t="s">
        <v>66</v>
      </c>
    </row>
    <row r="26" spans="4:5" x14ac:dyDescent="0.2">
      <c r="D26">
        <v>33250</v>
      </c>
      <c r="E26" t="s">
        <v>67</v>
      </c>
    </row>
    <row r="27" spans="4:5" x14ac:dyDescent="0.2">
      <c r="D27">
        <v>35435</v>
      </c>
      <c r="E27" t="s">
        <v>63</v>
      </c>
    </row>
    <row r="28" spans="4:5" x14ac:dyDescent="0.2">
      <c r="D28">
        <v>35508</v>
      </c>
      <c r="E28" t="s">
        <v>64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売上データ</vt:lpstr>
      <vt:lpstr>マスター</vt:lpstr>
    </vt:vector>
  </TitlesOfParts>
  <Company>白十字株式会社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幸一</dc:creator>
  <cp:lastModifiedBy>佐藤 Koichi</cp:lastModifiedBy>
  <dcterms:created xsi:type="dcterms:W3CDTF">2021-03-26T00:11:02Z</dcterms:created>
  <dcterms:modified xsi:type="dcterms:W3CDTF">2021-04-25T13:03:22Z</dcterms:modified>
</cp:coreProperties>
</file>