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TO2773\Documents\"/>
    </mc:Choice>
  </mc:AlternateContent>
  <bookViews>
    <workbookView xWindow="0" yWindow="0" windowWidth="20490" windowHeight="7905"/>
  </bookViews>
  <sheets>
    <sheet name="売上データ" sheetId="2" r:id="rId1"/>
    <sheet name="マスター" sheetId="3" r:id="rId2"/>
  </sheets>
  <definedNames>
    <definedName name="_xlnm._FilterDatabase" localSheetId="0" hidden="1">売上データ!$A$3:$N$53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2" l="1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L53" i="2" l="1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</calcChain>
</file>

<file path=xl/sharedStrings.xml><?xml version="1.0" encoding="utf-8"?>
<sst xmlns="http://schemas.openxmlformats.org/spreadsheetml/2006/main" count="400" uniqueCount="93">
  <si>
    <t/>
  </si>
  <si>
    <t>小分類コード</t>
  </si>
  <si>
    <t>小分類名</t>
  </si>
  <si>
    <t>商品コード</t>
  </si>
  <si>
    <t>商品名</t>
  </si>
  <si>
    <t>単位名</t>
  </si>
  <si>
    <t>製造区分</t>
  </si>
  <si>
    <t>製造区分名</t>
  </si>
  <si>
    <t>単価</t>
    <rPh sb="0" eb="2">
      <t>タンカ</t>
    </rPh>
    <phoneticPr fontId="3"/>
  </si>
  <si>
    <t>030</t>
  </si>
  <si>
    <t>包</t>
  </si>
  <si>
    <t>箱</t>
  </si>
  <si>
    <t>020</t>
  </si>
  <si>
    <t>個</t>
  </si>
  <si>
    <t>040</t>
  </si>
  <si>
    <t>010</t>
  </si>
  <si>
    <t>080</t>
  </si>
  <si>
    <t>050</t>
  </si>
  <si>
    <t>070</t>
  </si>
  <si>
    <t>090</t>
  </si>
  <si>
    <t>060</t>
  </si>
  <si>
    <t>数量</t>
  </si>
  <si>
    <t>売上</t>
  </si>
  <si>
    <t>粗利</t>
  </si>
  <si>
    <t>品番</t>
    <rPh sb="0" eb="2">
      <t>ヒンバン</t>
    </rPh>
    <phoneticPr fontId="2"/>
  </si>
  <si>
    <t>品名</t>
    <rPh sb="0" eb="2">
      <t>ヒンメイ</t>
    </rPh>
    <phoneticPr fontId="2"/>
  </si>
  <si>
    <t>得意先A</t>
  </si>
  <si>
    <t>得意先A</t>
    <rPh sb="0" eb="3">
      <t>トクイサキ</t>
    </rPh>
    <phoneticPr fontId="2"/>
  </si>
  <si>
    <t>得意先B</t>
  </si>
  <si>
    <t>得意先B</t>
    <rPh sb="0" eb="3">
      <t>トクイサキ</t>
    </rPh>
    <phoneticPr fontId="2"/>
  </si>
  <si>
    <t>得意先C</t>
  </si>
  <si>
    <t>得意先C</t>
    <rPh sb="0" eb="3">
      <t>トクイサキ</t>
    </rPh>
    <phoneticPr fontId="2"/>
  </si>
  <si>
    <t>得意先D</t>
  </si>
  <si>
    <t>得意先D</t>
    <rPh sb="0" eb="3">
      <t>トクイサキ</t>
    </rPh>
    <phoneticPr fontId="2"/>
  </si>
  <si>
    <t>得意先E</t>
  </si>
  <si>
    <t>得意先E</t>
    <rPh sb="0" eb="3">
      <t>トクイサキ</t>
    </rPh>
    <phoneticPr fontId="2"/>
  </si>
  <si>
    <t>得意先F</t>
  </si>
  <si>
    <t>得意先F</t>
    <rPh sb="0" eb="3">
      <t>トクイサキ</t>
    </rPh>
    <phoneticPr fontId="2"/>
  </si>
  <si>
    <t>得意先G</t>
  </si>
  <si>
    <t>得意先G</t>
    <rPh sb="0" eb="3">
      <t>トクイサキ</t>
    </rPh>
    <phoneticPr fontId="2"/>
  </si>
  <si>
    <t>得意先コード</t>
    <phoneticPr fontId="2"/>
  </si>
  <si>
    <t>得意先名</t>
    <phoneticPr fontId="2"/>
  </si>
  <si>
    <t>分類コード</t>
    <phoneticPr fontId="2"/>
  </si>
  <si>
    <t>分類名</t>
    <phoneticPr fontId="2"/>
  </si>
  <si>
    <t>中国品</t>
  </si>
  <si>
    <t>中国品</t>
    <rPh sb="0" eb="2">
      <t>チュウゴク</t>
    </rPh>
    <rPh sb="2" eb="3">
      <t>ヒン</t>
    </rPh>
    <phoneticPr fontId="2"/>
  </si>
  <si>
    <t>国産品</t>
  </si>
  <si>
    <t>国産品</t>
    <rPh sb="0" eb="2">
      <t>コクサン</t>
    </rPh>
    <rPh sb="2" eb="3">
      <t>ヒン</t>
    </rPh>
    <phoneticPr fontId="2"/>
  </si>
  <si>
    <t>アメリカ品</t>
    <rPh sb="4" eb="5">
      <t>ヒン</t>
    </rPh>
    <phoneticPr fontId="2"/>
  </si>
  <si>
    <t>ヨーロッパ</t>
    <phoneticPr fontId="2"/>
  </si>
  <si>
    <t>ベトナム</t>
    <phoneticPr fontId="2"/>
  </si>
  <si>
    <t>タイ</t>
    <phoneticPr fontId="2"/>
  </si>
  <si>
    <t>インドネシア</t>
  </si>
  <si>
    <t>インドネシア</t>
    <phoneticPr fontId="2"/>
  </si>
  <si>
    <t>ハワイ</t>
  </si>
  <si>
    <t>ハワイ</t>
    <phoneticPr fontId="2"/>
  </si>
  <si>
    <t>食べ物</t>
  </si>
  <si>
    <t>動物</t>
  </si>
  <si>
    <t>生物</t>
  </si>
  <si>
    <t>事務用品</t>
  </si>
  <si>
    <t>飲み物</t>
  </si>
  <si>
    <t>車</t>
  </si>
  <si>
    <t>不動産</t>
  </si>
  <si>
    <t>家</t>
  </si>
  <si>
    <t>いちご</t>
  </si>
  <si>
    <t>うどん</t>
  </si>
  <si>
    <t>えびせん</t>
  </si>
  <si>
    <t>おもち</t>
  </si>
  <si>
    <t>洋服</t>
  </si>
  <si>
    <t>コート</t>
  </si>
  <si>
    <t>いぬ</t>
  </si>
  <si>
    <t>ねこ</t>
  </si>
  <si>
    <t>さる</t>
  </si>
  <si>
    <t>みみず</t>
  </si>
  <si>
    <t>もぐら</t>
  </si>
  <si>
    <t>たぬき</t>
  </si>
  <si>
    <t>すずめ</t>
  </si>
  <si>
    <t>アメーバ</t>
  </si>
  <si>
    <t>麹</t>
  </si>
  <si>
    <t>ペン</t>
  </si>
  <si>
    <t>消しゴム</t>
  </si>
  <si>
    <t>コーラ</t>
  </si>
  <si>
    <t>紅茶</t>
  </si>
  <si>
    <t>メロンソーダ</t>
  </si>
  <si>
    <t>クラウン</t>
  </si>
  <si>
    <t>カローラ</t>
  </si>
  <si>
    <t>カムリ</t>
  </si>
  <si>
    <t>コンビニ</t>
    <phoneticPr fontId="2"/>
  </si>
  <si>
    <t>とら</t>
    <phoneticPr fontId="2"/>
  </si>
  <si>
    <t>ハリヤー</t>
    <phoneticPr fontId="2"/>
  </si>
  <si>
    <t>為替</t>
    <rPh sb="0" eb="2">
      <t>カワセ</t>
    </rPh>
    <phoneticPr fontId="2"/>
  </si>
  <si>
    <t>単価</t>
    <rPh sb="0" eb="2">
      <t>タンカ</t>
    </rPh>
    <phoneticPr fontId="2"/>
  </si>
  <si>
    <t>売上(ドル）</t>
    <rPh sb="0" eb="2">
      <t>ウリアゲ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</si>
</sst>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6" formatCode="\$#,##0.00_);[Red]\(\$#,##0.00\)"/>
  </numFmts>
  <fonts count="4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horizontal="left" vertical="center"/>
    </xf>
    <xf numFmtId="38" fontId="0" fillId="0" borderId="0" xfId="1" applyFont="1">
      <alignment vertical="center"/>
    </xf>
    <xf numFmtId="40" fontId="0" fillId="0" borderId="0" xfId="1" applyNumberFormat="1" applyFont="1">
      <alignment vertical="center"/>
    </xf>
    <xf numFmtId="26" fontId="0" fillId="0" borderId="0" xfId="1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workbookViewId="0">
      <selection activeCell="N3" sqref="N3"/>
    </sheetView>
  </sheetViews>
  <sheetFormatPr defaultRowHeight="14.25" x14ac:dyDescent="0.15"/>
  <cols>
    <col min="2" max="2" width="11.5" bestFit="1" customWidth="1"/>
    <col min="4" max="4" width="9.5" bestFit="1" customWidth="1"/>
    <col min="6" max="6" width="12.125" bestFit="1" customWidth="1"/>
    <col min="7" max="7" width="3.625" customWidth="1"/>
    <col min="8" max="8" width="2.25" customWidth="1"/>
    <col min="9" max="9" width="13.625" bestFit="1" customWidth="1"/>
    <col min="11" max="11" width="9" style="4"/>
    <col min="12" max="12" width="10.25" style="3" bestFit="1" customWidth="1"/>
    <col min="13" max="13" width="9" style="3"/>
    <col min="14" max="14" width="10.375" style="3" bestFit="1" customWidth="1"/>
    <col min="15" max="15" width="12.125" bestFit="1" customWidth="1"/>
  </cols>
  <sheetData>
    <row r="1" spans="1:15" x14ac:dyDescent="0.15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</row>
    <row r="2" spans="1:15" x14ac:dyDescent="0.15">
      <c r="A2" t="s">
        <v>0</v>
      </c>
      <c r="B2" t="s">
        <v>0</v>
      </c>
      <c r="C2" t="s">
        <v>0</v>
      </c>
      <c r="D2" t="s">
        <v>0</v>
      </c>
      <c r="E2" t="s">
        <v>0</v>
      </c>
      <c r="F2" t="s">
        <v>0</v>
      </c>
      <c r="G2" t="s">
        <v>0</v>
      </c>
      <c r="H2" t="s">
        <v>0</v>
      </c>
      <c r="I2" t="s">
        <v>0</v>
      </c>
      <c r="M2" s="3" t="s">
        <v>90</v>
      </c>
      <c r="N2" s="3">
        <v>109</v>
      </c>
    </row>
    <row r="3" spans="1:15" x14ac:dyDescent="0.15">
      <c r="A3" s="1" t="s">
        <v>40</v>
      </c>
      <c r="B3" s="1" t="s">
        <v>41</v>
      </c>
      <c r="C3" s="1" t="s">
        <v>42</v>
      </c>
      <c r="D3" s="1" t="s">
        <v>43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s="1" t="s">
        <v>21</v>
      </c>
      <c r="K3" s="4" t="s">
        <v>8</v>
      </c>
      <c r="L3" s="3" t="s">
        <v>22</v>
      </c>
      <c r="M3" s="3" t="s">
        <v>23</v>
      </c>
      <c r="N3" s="3" t="s">
        <v>91</v>
      </c>
      <c r="O3" s="3" t="s">
        <v>92</v>
      </c>
    </row>
    <row r="4" spans="1:15" x14ac:dyDescent="0.15">
      <c r="A4">
        <v>10571</v>
      </c>
      <c r="B4" t="s">
        <v>30</v>
      </c>
      <c r="C4" t="s">
        <v>9</v>
      </c>
      <c r="D4" t="s">
        <v>57</v>
      </c>
      <c r="E4">
        <v>10016</v>
      </c>
      <c r="F4" t="s">
        <v>70</v>
      </c>
      <c r="G4" t="s">
        <v>10</v>
      </c>
      <c r="H4">
        <v>7</v>
      </c>
      <c r="I4" t="s">
        <v>52</v>
      </c>
      <c r="J4">
        <v>17</v>
      </c>
      <c r="K4" s="4">
        <v>36399.253165021379</v>
      </c>
      <c r="L4" s="3">
        <f>+J4*K4</f>
        <v>618787.30380536348</v>
      </c>
      <c r="M4" s="3">
        <v>54142</v>
      </c>
      <c r="N4" s="5">
        <f>+K4/$N$2</f>
        <v>333.93810243138881</v>
      </c>
      <c r="O4" s="5">
        <f>+N4*J4</f>
        <v>5676.9477413336099</v>
      </c>
    </row>
    <row r="5" spans="1:15" x14ac:dyDescent="0.15">
      <c r="A5">
        <v>10571</v>
      </c>
      <c r="B5" t="s">
        <v>30</v>
      </c>
      <c r="C5" t="s">
        <v>9</v>
      </c>
      <c r="D5" t="s">
        <v>57</v>
      </c>
      <c r="E5">
        <v>10090</v>
      </c>
      <c r="F5" t="s">
        <v>71</v>
      </c>
      <c r="G5" t="s">
        <v>11</v>
      </c>
      <c r="H5">
        <v>7</v>
      </c>
      <c r="I5" t="s">
        <v>52</v>
      </c>
      <c r="J5">
        <v>84</v>
      </c>
      <c r="K5" s="4">
        <v>19434.582235595015</v>
      </c>
      <c r="L5" s="3">
        <f t="shared" ref="L5:L53" si="0">+J5*K5</f>
        <v>1632504.9077899812</v>
      </c>
      <c r="M5" s="3">
        <v>103136</v>
      </c>
      <c r="N5" s="5">
        <f t="shared" ref="N5:N53" si="1">+K5/$N$2</f>
        <v>178.29891959261482</v>
      </c>
      <c r="O5" s="5">
        <f t="shared" ref="O5:O53" si="2">+N5*J5</f>
        <v>14977.109245779646</v>
      </c>
    </row>
    <row r="6" spans="1:15" x14ac:dyDescent="0.15">
      <c r="A6">
        <v>10571</v>
      </c>
      <c r="B6" t="s">
        <v>30</v>
      </c>
      <c r="C6" t="s">
        <v>9</v>
      </c>
      <c r="D6" t="s">
        <v>57</v>
      </c>
      <c r="E6">
        <v>10095</v>
      </c>
      <c r="F6" t="s">
        <v>72</v>
      </c>
      <c r="G6" t="s">
        <v>11</v>
      </c>
      <c r="H6">
        <v>7</v>
      </c>
      <c r="I6" t="s">
        <v>52</v>
      </c>
      <c r="J6">
        <v>10</v>
      </c>
      <c r="K6" s="4">
        <v>12636.134172550133</v>
      </c>
      <c r="L6" s="3">
        <f t="shared" si="0"/>
        <v>126361.34172550133</v>
      </c>
      <c r="M6" s="3">
        <v>70</v>
      </c>
      <c r="N6" s="5">
        <f t="shared" si="1"/>
        <v>115.92783644541407</v>
      </c>
      <c r="O6" s="5">
        <f t="shared" si="2"/>
        <v>1159.2783644541407</v>
      </c>
    </row>
    <row r="7" spans="1:15" x14ac:dyDescent="0.15">
      <c r="A7">
        <v>10571</v>
      </c>
      <c r="B7" t="s">
        <v>30</v>
      </c>
      <c r="C7" t="s">
        <v>9</v>
      </c>
      <c r="D7" t="s">
        <v>57</v>
      </c>
      <c r="E7">
        <v>10096</v>
      </c>
      <c r="F7" t="s">
        <v>73</v>
      </c>
      <c r="G7" t="s">
        <v>11</v>
      </c>
      <c r="H7">
        <v>7</v>
      </c>
      <c r="I7" t="s">
        <v>52</v>
      </c>
      <c r="J7">
        <v>14</v>
      </c>
      <c r="K7" s="4">
        <v>13504.152576545959</v>
      </c>
      <c r="L7" s="3">
        <f t="shared" si="0"/>
        <v>189058.13607164344</v>
      </c>
      <c r="M7" s="3">
        <v>24508</v>
      </c>
      <c r="N7" s="5">
        <f t="shared" si="1"/>
        <v>123.89130804170605</v>
      </c>
      <c r="O7" s="5">
        <f t="shared" si="2"/>
        <v>1734.4783125838849</v>
      </c>
    </row>
    <row r="8" spans="1:15" x14ac:dyDescent="0.15">
      <c r="A8">
        <v>12225</v>
      </c>
      <c r="B8" t="s">
        <v>32</v>
      </c>
      <c r="C8" t="s">
        <v>9</v>
      </c>
      <c r="D8" t="s">
        <v>57</v>
      </c>
      <c r="E8">
        <v>10098</v>
      </c>
      <c r="F8" t="s">
        <v>74</v>
      </c>
      <c r="G8" t="s">
        <v>11</v>
      </c>
      <c r="H8">
        <v>7</v>
      </c>
      <c r="I8" t="s">
        <v>52</v>
      </c>
      <c r="J8">
        <v>23</v>
      </c>
      <c r="K8" s="4">
        <v>13036.567145128673</v>
      </c>
      <c r="L8" s="3">
        <f t="shared" si="0"/>
        <v>299841.04433795949</v>
      </c>
      <c r="M8" s="3">
        <v>-207</v>
      </c>
      <c r="N8" s="5">
        <f t="shared" si="1"/>
        <v>119.60153344154746</v>
      </c>
      <c r="O8" s="5">
        <f t="shared" si="2"/>
        <v>2750.8352691555915</v>
      </c>
    </row>
    <row r="9" spans="1:15" x14ac:dyDescent="0.15">
      <c r="A9">
        <v>14636</v>
      </c>
      <c r="B9" t="s">
        <v>36</v>
      </c>
      <c r="C9" t="s">
        <v>12</v>
      </c>
      <c r="D9" t="s">
        <v>68</v>
      </c>
      <c r="E9">
        <v>10157</v>
      </c>
      <c r="F9" t="s">
        <v>69</v>
      </c>
      <c r="G9" t="s">
        <v>10</v>
      </c>
      <c r="H9">
        <v>7</v>
      </c>
      <c r="I9" t="s">
        <v>52</v>
      </c>
      <c r="J9">
        <v>592</v>
      </c>
      <c r="K9" s="4">
        <v>2210.5277958441493</v>
      </c>
      <c r="L9" s="3">
        <f t="shared" si="0"/>
        <v>1308632.4551397364</v>
      </c>
      <c r="M9" s="3">
        <v>-212458</v>
      </c>
      <c r="N9" s="5">
        <f t="shared" si="1"/>
        <v>20.280071521505956</v>
      </c>
      <c r="O9" s="5">
        <f t="shared" si="2"/>
        <v>12005.802340731527</v>
      </c>
    </row>
    <row r="10" spans="1:15" x14ac:dyDescent="0.15">
      <c r="A10">
        <v>12225</v>
      </c>
      <c r="B10" t="s">
        <v>32</v>
      </c>
      <c r="C10" t="s">
        <v>12</v>
      </c>
      <c r="D10" t="s">
        <v>68</v>
      </c>
      <c r="E10">
        <v>10157</v>
      </c>
      <c r="F10" t="s">
        <v>69</v>
      </c>
      <c r="G10" t="s">
        <v>10</v>
      </c>
      <c r="H10">
        <v>7</v>
      </c>
      <c r="I10" t="s">
        <v>52</v>
      </c>
      <c r="J10">
        <v>10</v>
      </c>
      <c r="K10" s="4">
        <v>6729.4515314861728</v>
      </c>
      <c r="L10" s="3">
        <f t="shared" si="0"/>
        <v>67294.515314861725</v>
      </c>
      <c r="M10" s="3">
        <v>-2138</v>
      </c>
      <c r="N10" s="5">
        <f t="shared" si="1"/>
        <v>61.738087444827272</v>
      </c>
      <c r="O10" s="5">
        <f t="shared" si="2"/>
        <v>617.38087444827272</v>
      </c>
    </row>
    <row r="11" spans="1:15" x14ac:dyDescent="0.15">
      <c r="A11">
        <v>10571</v>
      </c>
      <c r="B11" t="s">
        <v>30</v>
      </c>
      <c r="C11" t="s">
        <v>12</v>
      </c>
      <c r="D11" t="s">
        <v>68</v>
      </c>
      <c r="E11">
        <v>10157</v>
      </c>
      <c r="F11" t="s">
        <v>69</v>
      </c>
      <c r="G11" t="s">
        <v>10</v>
      </c>
      <c r="H11">
        <v>7</v>
      </c>
      <c r="I11" t="s">
        <v>52</v>
      </c>
      <c r="J11">
        <v>11</v>
      </c>
      <c r="K11" s="4">
        <v>12300.222920303626</v>
      </c>
      <c r="L11" s="3">
        <f t="shared" si="0"/>
        <v>135302.45212333987</v>
      </c>
      <c r="M11" s="3">
        <v>1776</v>
      </c>
      <c r="N11" s="5">
        <f t="shared" si="1"/>
        <v>112.84608183764794</v>
      </c>
      <c r="O11" s="5">
        <f t="shared" si="2"/>
        <v>1241.3069002141274</v>
      </c>
    </row>
    <row r="12" spans="1:15" x14ac:dyDescent="0.15">
      <c r="A12">
        <v>12225</v>
      </c>
      <c r="B12" t="s">
        <v>32</v>
      </c>
      <c r="C12" t="s">
        <v>15</v>
      </c>
      <c r="D12" t="s">
        <v>56</v>
      </c>
      <c r="E12">
        <v>11498</v>
      </c>
      <c r="F12" t="s">
        <v>64</v>
      </c>
      <c r="G12" t="s">
        <v>11</v>
      </c>
      <c r="H12">
        <v>1</v>
      </c>
      <c r="I12" t="s">
        <v>46</v>
      </c>
      <c r="J12">
        <v>12000</v>
      </c>
      <c r="K12" s="4">
        <v>1624.1361977501329</v>
      </c>
      <c r="L12" s="3">
        <f t="shared" si="0"/>
        <v>19489634.373001594</v>
      </c>
      <c r="M12" s="3">
        <v>190150</v>
      </c>
      <c r="N12" s="5">
        <f t="shared" si="1"/>
        <v>14.90033208945076</v>
      </c>
      <c r="O12" s="5">
        <f t="shared" si="2"/>
        <v>178803.98507340913</v>
      </c>
    </row>
    <row r="13" spans="1:15" x14ac:dyDescent="0.15">
      <c r="A13">
        <v>10571</v>
      </c>
      <c r="B13" t="s">
        <v>30</v>
      </c>
      <c r="C13" t="s">
        <v>15</v>
      </c>
      <c r="D13" t="s">
        <v>56</v>
      </c>
      <c r="E13">
        <v>11498</v>
      </c>
      <c r="F13" t="s">
        <v>64</v>
      </c>
      <c r="G13" t="s">
        <v>11</v>
      </c>
      <c r="H13">
        <v>1</v>
      </c>
      <c r="I13" t="s">
        <v>46</v>
      </c>
      <c r="J13">
        <v>13800</v>
      </c>
      <c r="K13" s="4">
        <v>213.10574338338756</v>
      </c>
      <c r="L13" s="3">
        <f t="shared" si="0"/>
        <v>2940859.2586907484</v>
      </c>
      <c r="M13" s="3">
        <v>895227</v>
      </c>
      <c r="N13" s="5">
        <f t="shared" si="1"/>
        <v>1.9550985631503446</v>
      </c>
      <c r="O13" s="5">
        <f t="shared" si="2"/>
        <v>26980.360171474756</v>
      </c>
    </row>
    <row r="14" spans="1:15" x14ac:dyDescent="0.15">
      <c r="A14">
        <v>10535</v>
      </c>
      <c r="B14" t="s">
        <v>26</v>
      </c>
      <c r="C14" t="s">
        <v>15</v>
      </c>
      <c r="D14" t="s">
        <v>56</v>
      </c>
      <c r="E14">
        <v>11498</v>
      </c>
      <c r="F14" t="s">
        <v>64</v>
      </c>
      <c r="G14" t="s">
        <v>11</v>
      </c>
      <c r="H14">
        <v>1</v>
      </c>
      <c r="I14" t="s">
        <v>46</v>
      </c>
      <c r="J14">
        <v>40</v>
      </c>
      <c r="K14" s="4">
        <v>310.46294040177293</v>
      </c>
      <c r="L14" s="3">
        <f t="shared" si="0"/>
        <v>12418.517616070916</v>
      </c>
      <c r="M14" s="3">
        <v>3684</v>
      </c>
      <c r="N14" s="5">
        <f t="shared" si="1"/>
        <v>2.8482838568969995</v>
      </c>
      <c r="O14" s="5">
        <f t="shared" si="2"/>
        <v>113.93135427587998</v>
      </c>
    </row>
    <row r="15" spans="1:15" x14ac:dyDescent="0.15">
      <c r="A15">
        <v>12234</v>
      </c>
      <c r="B15" t="s">
        <v>34</v>
      </c>
      <c r="C15" t="s">
        <v>15</v>
      </c>
      <c r="D15" t="s">
        <v>56</v>
      </c>
      <c r="E15">
        <v>11498</v>
      </c>
      <c r="F15" t="s">
        <v>64</v>
      </c>
      <c r="G15" t="s">
        <v>11</v>
      </c>
      <c r="H15">
        <v>1</v>
      </c>
      <c r="I15" t="s">
        <v>46</v>
      </c>
      <c r="J15">
        <v>31</v>
      </c>
      <c r="K15" s="4">
        <v>2221.3162860818466</v>
      </c>
      <c r="L15" s="3">
        <f t="shared" si="0"/>
        <v>68860.804868537249</v>
      </c>
      <c r="M15" s="3">
        <v>6581</v>
      </c>
      <c r="N15" s="5">
        <f t="shared" si="1"/>
        <v>20.37904849616373</v>
      </c>
      <c r="O15" s="5">
        <f t="shared" si="2"/>
        <v>631.75050338107565</v>
      </c>
    </row>
    <row r="16" spans="1:15" x14ac:dyDescent="0.15">
      <c r="A16">
        <v>10571</v>
      </c>
      <c r="B16" t="s">
        <v>30</v>
      </c>
      <c r="C16" t="s">
        <v>15</v>
      </c>
      <c r="D16" t="s">
        <v>56</v>
      </c>
      <c r="E16">
        <v>11499</v>
      </c>
      <c r="F16" t="s">
        <v>65</v>
      </c>
      <c r="G16" t="s">
        <v>11</v>
      </c>
      <c r="H16">
        <v>1</v>
      </c>
      <c r="I16" t="s">
        <v>46</v>
      </c>
      <c r="J16">
        <v>544</v>
      </c>
      <c r="K16" s="4">
        <v>729.83816556374904</v>
      </c>
      <c r="L16" s="3">
        <f t="shared" si="0"/>
        <v>397031.96206667949</v>
      </c>
      <c r="M16" s="3">
        <v>60849</v>
      </c>
      <c r="N16" s="5">
        <f t="shared" si="1"/>
        <v>6.6957629868233859</v>
      </c>
      <c r="O16" s="5">
        <f t="shared" si="2"/>
        <v>3642.4950648319218</v>
      </c>
    </row>
    <row r="17" spans="1:15" x14ac:dyDescent="0.15">
      <c r="A17">
        <v>10571</v>
      </c>
      <c r="B17" t="s">
        <v>30</v>
      </c>
      <c r="C17" t="s">
        <v>15</v>
      </c>
      <c r="D17" t="s">
        <v>56</v>
      </c>
      <c r="E17">
        <v>11500</v>
      </c>
      <c r="F17" t="s">
        <v>66</v>
      </c>
      <c r="G17" t="s">
        <v>11</v>
      </c>
      <c r="H17">
        <v>1</v>
      </c>
      <c r="I17" t="s">
        <v>46</v>
      </c>
      <c r="J17">
        <v>6500</v>
      </c>
      <c r="K17" s="4">
        <v>981.65410840371294</v>
      </c>
      <c r="L17" s="3">
        <f t="shared" si="0"/>
        <v>6380751.7046241341</v>
      </c>
      <c r="M17" s="3">
        <v>38200</v>
      </c>
      <c r="N17" s="5">
        <f t="shared" si="1"/>
        <v>9.0060009945294759</v>
      </c>
      <c r="O17" s="5">
        <f t="shared" si="2"/>
        <v>58539.006464441591</v>
      </c>
    </row>
    <row r="18" spans="1:15" x14ac:dyDescent="0.15">
      <c r="A18">
        <v>12225</v>
      </c>
      <c r="B18" t="s">
        <v>32</v>
      </c>
      <c r="C18" t="s">
        <v>15</v>
      </c>
      <c r="D18" t="s">
        <v>56</v>
      </c>
      <c r="E18">
        <v>11509</v>
      </c>
      <c r="F18" t="s">
        <v>67</v>
      </c>
      <c r="G18" t="s">
        <v>11</v>
      </c>
      <c r="H18">
        <v>8</v>
      </c>
      <c r="I18" t="s">
        <v>54</v>
      </c>
      <c r="J18">
        <v>1657</v>
      </c>
      <c r="K18" s="4">
        <v>1042.4114890979129</v>
      </c>
      <c r="L18" s="3">
        <f t="shared" si="0"/>
        <v>1727275.8374352416</v>
      </c>
      <c r="M18" s="3">
        <v>-38852</v>
      </c>
      <c r="N18" s="5">
        <f t="shared" si="1"/>
        <v>9.5634081568615859</v>
      </c>
      <c r="O18" s="5">
        <f t="shared" si="2"/>
        <v>15846.567315919649</v>
      </c>
    </row>
    <row r="19" spans="1:15" x14ac:dyDescent="0.15">
      <c r="A19">
        <v>10571</v>
      </c>
      <c r="B19" t="s">
        <v>30</v>
      </c>
      <c r="C19" t="s">
        <v>15</v>
      </c>
      <c r="D19" t="s">
        <v>56</v>
      </c>
      <c r="E19">
        <v>11509</v>
      </c>
      <c r="F19" t="s">
        <v>67</v>
      </c>
      <c r="G19" t="s">
        <v>11</v>
      </c>
      <c r="H19">
        <v>8</v>
      </c>
      <c r="I19" t="s">
        <v>54</v>
      </c>
      <c r="J19">
        <v>49</v>
      </c>
      <c r="K19" s="4">
        <v>1665.8494835479303</v>
      </c>
      <c r="L19" s="3">
        <f t="shared" si="0"/>
        <v>81626.624693848586</v>
      </c>
      <c r="M19" s="3">
        <v>3016</v>
      </c>
      <c r="N19" s="5">
        <f t="shared" si="1"/>
        <v>15.283022784843396</v>
      </c>
      <c r="O19" s="5">
        <f t="shared" si="2"/>
        <v>748.86811645732644</v>
      </c>
    </row>
    <row r="20" spans="1:15" x14ac:dyDescent="0.15">
      <c r="A20">
        <v>12225</v>
      </c>
      <c r="B20" t="s">
        <v>32</v>
      </c>
      <c r="C20" t="s">
        <v>14</v>
      </c>
      <c r="D20" t="s">
        <v>58</v>
      </c>
      <c r="E20">
        <v>11520</v>
      </c>
      <c r="F20" t="s">
        <v>77</v>
      </c>
      <c r="G20" t="s">
        <v>11</v>
      </c>
      <c r="H20">
        <v>2</v>
      </c>
      <c r="I20" t="s">
        <v>44</v>
      </c>
      <c r="J20">
        <v>92</v>
      </c>
      <c r="K20" s="4">
        <v>3320.4215658456633</v>
      </c>
      <c r="L20" s="3">
        <f t="shared" si="0"/>
        <v>305478.78405780101</v>
      </c>
      <c r="M20" s="3">
        <v>12103</v>
      </c>
      <c r="N20" s="5">
        <f t="shared" si="1"/>
        <v>30.462583172895993</v>
      </c>
      <c r="O20" s="5">
        <f t="shared" si="2"/>
        <v>2802.5576519064311</v>
      </c>
    </row>
    <row r="21" spans="1:15" x14ac:dyDescent="0.15">
      <c r="A21">
        <v>10571</v>
      </c>
      <c r="B21" t="s">
        <v>30</v>
      </c>
      <c r="C21" t="s">
        <v>14</v>
      </c>
      <c r="D21" t="s">
        <v>58</v>
      </c>
      <c r="E21">
        <v>11520</v>
      </c>
      <c r="F21" t="s">
        <v>77</v>
      </c>
      <c r="G21" t="s">
        <v>11</v>
      </c>
      <c r="H21">
        <v>2</v>
      </c>
      <c r="I21" t="s">
        <v>44</v>
      </c>
      <c r="J21">
        <v>12</v>
      </c>
      <c r="K21" s="4">
        <v>1431.3040321975909</v>
      </c>
      <c r="L21" s="3">
        <f t="shared" si="0"/>
        <v>17175.648386371089</v>
      </c>
      <c r="M21" s="3">
        <v>2927</v>
      </c>
      <c r="N21" s="5">
        <f t="shared" si="1"/>
        <v>13.131229653188907</v>
      </c>
      <c r="O21" s="5">
        <f t="shared" si="2"/>
        <v>157.57475583826687</v>
      </c>
    </row>
    <row r="22" spans="1:15" x14ac:dyDescent="0.15">
      <c r="A22">
        <v>10559</v>
      </c>
      <c r="B22" t="s">
        <v>28</v>
      </c>
      <c r="C22" t="s">
        <v>14</v>
      </c>
      <c r="D22" t="s">
        <v>58</v>
      </c>
      <c r="E22">
        <v>11520</v>
      </c>
      <c r="F22" t="s">
        <v>77</v>
      </c>
      <c r="G22" t="s">
        <v>11</v>
      </c>
      <c r="H22">
        <v>2</v>
      </c>
      <c r="I22" t="s">
        <v>44</v>
      </c>
      <c r="J22">
        <v>1</v>
      </c>
      <c r="K22" s="4">
        <v>11849.6764036856</v>
      </c>
      <c r="L22" s="3">
        <f t="shared" si="0"/>
        <v>11849.6764036856</v>
      </c>
      <c r="M22" s="3">
        <v>244</v>
      </c>
      <c r="N22" s="5">
        <f t="shared" si="1"/>
        <v>108.71262755674863</v>
      </c>
      <c r="O22" s="5">
        <f t="shared" si="2"/>
        <v>108.71262755674863</v>
      </c>
    </row>
    <row r="23" spans="1:15" x14ac:dyDescent="0.15">
      <c r="A23">
        <v>10571</v>
      </c>
      <c r="B23" t="s">
        <v>30</v>
      </c>
      <c r="C23" t="s">
        <v>14</v>
      </c>
      <c r="D23" t="s">
        <v>58</v>
      </c>
      <c r="E23">
        <v>11599</v>
      </c>
      <c r="F23" t="s">
        <v>78</v>
      </c>
      <c r="G23" t="s">
        <v>13</v>
      </c>
      <c r="H23">
        <v>2</v>
      </c>
      <c r="I23" t="s">
        <v>44</v>
      </c>
      <c r="J23">
        <v>3</v>
      </c>
      <c r="K23" s="4">
        <v>7585.0552016603378</v>
      </c>
      <c r="L23" s="3">
        <f t="shared" si="0"/>
        <v>22755.165604981012</v>
      </c>
      <c r="M23" s="3">
        <v>2625</v>
      </c>
      <c r="N23" s="5">
        <f t="shared" si="1"/>
        <v>69.587662400553555</v>
      </c>
      <c r="O23" s="5">
        <f t="shared" si="2"/>
        <v>208.76298720166068</v>
      </c>
    </row>
    <row r="24" spans="1:15" x14ac:dyDescent="0.15">
      <c r="A24">
        <v>10571</v>
      </c>
      <c r="B24" t="s">
        <v>30</v>
      </c>
      <c r="C24" t="s">
        <v>9</v>
      </c>
      <c r="D24" t="s">
        <v>57</v>
      </c>
      <c r="E24">
        <v>20004</v>
      </c>
      <c r="F24" t="s">
        <v>75</v>
      </c>
      <c r="G24" t="s">
        <v>11</v>
      </c>
      <c r="H24">
        <v>2</v>
      </c>
      <c r="I24" t="s">
        <v>44</v>
      </c>
      <c r="J24">
        <v>9</v>
      </c>
      <c r="K24" s="4">
        <v>10484.135023386778</v>
      </c>
      <c r="L24" s="3">
        <f t="shared" si="0"/>
        <v>94357.215210480994</v>
      </c>
      <c r="M24" s="3">
        <v>1926</v>
      </c>
      <c r="N24" s="5">
        <f t="shared" si="1"/>
        <v>96.184724985199793</v>
      </c>
      <c r="O24" s="5">
        <f t="shared" si="2"/>
        <v>865.66252486679809</v>
      </c>
    </row>
    <row r="25" spans="1:15" x14ac:dyDescent="0.15">
      <c r="A25">
        <v>12225</v>
      </c>
      <c r="B25" t="s">
        <v>32</v>
      </c>
      <c r="C25" t="s">
        <v>9</v>
      </c>
      <c r="D25" t="s">
        <v>57</v>
      </c>
      <c r="E25">
        <v>20004</v>
      </c>
      <c r="F25" t="s">
        <v>75</v>
      </c>
      <c r="G25" t="s">
        <v>11</v>
      </c>
      <c r="H25">
        <v>2</v>
      </c>
      <c r="I25" t="s">
        <v>44</v>
      </c>
      <c r="J25">
        <v>7</v>
      </c>
      <c r="K25" s="4">
        <v>2055.2322265190714</v>
      </c>
      <c r="L25" s="3">
        <f t="shared" si="0"/>
        <v>14386.625585633501</v>
      </c>
      <c r="M25" s="3">
        <v>4630</v>
      </c>
      <c r="N25" s="5">
        <f t="shared" si="1"/>
        <v>18.855341527697902</v>
      </c>
      <c r="O25" s="5">
        <f t="shared" si="2"/>
        <v>131.98739069388532</v>
      </c>
    </row>
    <row r="26" spans="1:15" x14ac:dyDescent="0.15">
      <c r="A26">
        <v>10571</v>
      </c>
      <c r="B26" t="s">
        <v>30</v>
      </c>
      <c r="C26" t="s">
        <v>9</v>
      </c>
      <c r="D26" t="s">
        <v>57</v>
      </c>
      <c r="E26">
        <v>20019</v>
      </c>
      <c r="F26" t="s">
        <v>76</v>
      </c>
      <c r="G26" t="s">
        <v>11</v>
      </c>
      <c r="H26">
        <v>2</v>
      </c>
      <c r="I26" t="s">
        <v>44</v>
      </c>
      <c r="J26">
        <v>16</v>
      </c>
      <c r="K26" s="4">
        <v>11391.80907437564</v>
      </c>
      <c r="L26" s="3">
        <f t="shared" si="0"/>
        <v>182268.94519001024</v>
      </c>
      <c r="M26" s="3">
        <v>4093</v>
      </c>
      <c r="N26" s="5">
        <f t="shared" si="1"/>
        <v>104.51200985665724</v>
      </c>
      <c r="O26" s="5">
        <f t="shared" si="2"/>
        <v>1672.1921577065159</v>
      </c>
    </row>
    <row r="27" spans="1:15" x14ac:dyDescent="0.15">
      <c r="A27">
        <v>12225</v>
      </c>
      <c r="B27" t="s">
        <v>32</v>
      </c>
      <c r="C27" t="s">
        <v>9</v>
      </c>
      <c r="D27" t="s">
        <v>57</v>
      </c>
      <c r="E27">
        <v>20019</v>
      </c>
      <c r="F27" t="s">
        <v>76</v>
      </c>
      <c r="G27" t="s">
        <v>11</v>
      </c>
      <c r="H27">
        <v>2</v>
      </c>
      <c r="I27" t="s">
        <v>44</v>
      </c>
      <c r="J27">
        <v>2</v>
      </c>
      <c r="K27" s="4">
        <v>9141.0009466846896</v>
      </c>
      <c r="L27" s="3">
        <f t="shared" si="0"/>
        <v>18282.001893369379</v>
      </c>
      <c r="M27" s="3">
        <v>148</v>
      </c>
      <c r="N27" s="5">
        <f t="shared" si="1"/>
        <v>83.862394006281562</v>
      </c>
      <c r="O27" s="5">
        <f t="shared" si="2"/>
        <v>167.72478801256312</v>
      </c>
    </row>
    <row r="28" spans="1:15" x14ac:dyDescent="0.15">
      <c r="A28">
        <v>10571</v>
      </c>
      <c r="B28" t="s">
        <v>30</v>
      </c>
      <c r="C28" t="s">
        <v>16</v>
      </c>
      <c r="D28" t="s">
        <v>61</v>
      </c>
      <c r="E28">
        <v>31209</v>
      </c>
      <c r="F28" t="s">
        <v>84</v>
      </c>
      <c r="G28" t="s">
        <v>13</v>
      </c>
      <c r="H28">
        <v>2</v>
      </c>
      <c r="I28" t="s">
        <v>44</v>
      </c>
      <c r="J28">
        <v>4</v>
      </c>
      <c r="K28" s="4">
        <v>1232.1062337605642</v>
      </c>
      <c r="L28" s="3">
        <f t="shared" si="0"/>
        <v>4928.4249350422569</v>
      </c>
      <c r="M28" s="3">
        <v>631</v>
      </c>
      <c r="N28" s="5">
        <f t="shared" si="1"/>
        <v>11.303726915234535</v>
      </c>
      <c r="O28" s="5">
        <f t="shared" si="2"/>
        <v>45.214907660938138</v>
      </c>
    </row>
    <row r="29" spans="1:15" x14ac:dyDescent="0.15">
      <c r="A29">
        <v>12225</v>
      </c>
      <c r="B29" t="s">
        <v>32</v>
      </c>
      <c r="C29" t="s">
        <v>16</v>
      </c>
      <c r="D29" t="s">
        <v>61</v>
      </c>
      <c r="E29">
        <v>31209</v>
      </c>
      <c r="F29" t="s">
        <v>84</v>
      </c>
      <c r="G29" t="s">
        <v>13</v>
      </c>
      <c r="H29">
        <v>2</v>
      </c>
      <c r="I29" t="s">
        <v>44</v>
      </c>
      <c r="J29">
        <v>2</v>
      </c>
      <c r="K29" s="4">
        <v>190.64866969880967</v>
      </c>
      <c r="L29" s="3">
        <f t="shared" si="0"/>
        <v>381.29733939761934</v>
      </c>
      <c r="M29" s="3">
        <v>365</v>
      </c>
      <c r="N29" s="5">
        <f t="shared" si="1"/>
        <v>1.7490703642092631</v>
      </c>
      <c r="O29" s="5">
        <f t="shared" si="2"/>
        <v>3.4981407284185262</v>
      </c>
    </row>
    <row r="30" spans="1:15" x14ac:dyDescent="0.15">
      <c r="A30">
        <v>14636</v>
      </c>
      <c r="B30" t="s">
        <v>36</v>
      </c>
      <c r="C30" t="s">
        <v>16</v>
      </c>
      <c r="D30" t="s">
        <v>61</v>
      </c>
      <c r="E30">
        <v>31397</v>
      </c>
      <c r="F30" t="s">
        <v>85</v>
      </c>
      <c r="G30" t="s">
        <v>13</v>
      </c>
      <c r="H30">
        <v>1</v>
      </c>
      <c r="I30" t="s">
        <v>46</v>
      </c>
      <c r="J30">
        <v>300</v>
      </c>
      <c r="K30" s="4">
        <v>850.88320856502389</v>
      </c>
      <c r="L30" s="3">
        <f t="shared" si="0"/>
        <v>255264.96256950716</v>
      </c>
      <c r="M30" s="3">
        <v>29531</v>
      </c>
      <c r="N30" s="5">
        <f t="shared" si="1"/>
        <v>7.8062679684864573</v>
      </c>
      <c r="O30" s="5">
        <f t="shared" si="2"/>
        <v>2341.8803905459372</v>
      </c>
    </row>
    <row r="31" spans="1:15" x14ac:dyDescent="0.15">
      <c r="A31">
        <v>10571</v>
      </c>
      <c r="B31" t="s">
        <v>30</v>
      </c>
      <c r="C31" t="s">
        <v>16</v>
      </c>
      <c r="D31" t="s">
        <v>61</v>
      </c>
      <c r="E31">
        <v>31397</v>
      </c>
      <c r="F31" t="s">
        <v>85</v>
      </c>
      <c r="G31" t="s">
        <v>13</v>
      </c>
      <c r="H31">
        <v>1</v>
      </c>
      <c r="I31" t="s">
        <v>46</v>
      </c>
      <c r="J31">
        <v>245</v>
      </c>
      <c r="K31" s="4">
        <v>3886.9241901925539</v>
      </c>
      <c r="L31" s="3">
        <f t="shared" si="0"/>
        <v>952296.42659717565</v>
      </c>
      <c r="M31" s="3">
        <v>-6493</v>
      </c>
      <c r="N31" s="5">
        <f t="shared" si="1"/>
        <v>35.659854955894993</v>
      </c>
      <c r="O31" s="5">
        <f t="shared" si="2"/>
        <v>8736.664464194273</v>
      </c>
    </row>
    <row r="32" spans="1:15" x14ac:dyDescent="0.15">
      <c r="A32">
        <v>12225</v>
      </c>
      <c r="B32" t="s">
        <v>32</v>
      </c>
      <c r="C32" t="s">
        <v>16</v>
      </c>
      <c r="D32" t="s">
        <v>61</v>
      </c>
      <c r="E32">
        <v>31397</v>
      </c>
      <c r="F32" t="s">
        <v>85</v>
      </c>
      <c r="G32" t="s">
        <v>13</v>
      </c>
      <c r="H32">
        <v>1</v>
      </c>
      <c r="I32" t="s">
        <v>46</v>
      </c>
      <c r="J32">
        <v>56</v>
      </c>
      <c r="K32" s="4">
        <v>595.36363809668819</v>
      </c>
      <c r="L32" s="3">
        <f t="shared" si="0"/>
        <v>33340.363733414539</v>
      </c>
      <c r="M32" s="3">
        <v>-1763</v>
      </c>
      <c r="N32" s="5">
        <f t="shared" si="1"/>
        <v>5.4620517256576901</v>
      </c>
      <c r="O32" s="5">
        <f t="shared" si="2"/>
        <v>305.87489663683067</v>
      </c>
    </row>
    <row r="33" spans="1:15" x14ac:dyDescent="0.15">
      <c r="A33">
        <v>10571</v>
      </c>
      <c r="B33" t="s">
        <v>30</v>
      </c>
      <c r="C33" t="s">
        <v>16</v>
      </c>
      <c r="D33" t="s">
        <v>61</v>
      </c>
      <c r="E33">
        <v>31585</v>
      </c>
      <c r="F33" t="s">
        <v>86</v>
      </c>
      <c r="G33" t="s">
        <v>13</v>
      </c>
      <c r="H33">
        <v>2</v>
      </c>
      <c r="I33" t="s">
        <v>44</v>
      </c>
      <c r="J33">
        <v>152</v>
      </c>
      <c r="K33" s="4">
        <v>1800.0598988554191</v>
      </c>
      <c r="L33" s="3">
        <f t="shared" si="0"/>
        <v>273609.10462602368</v>
      </c>
      <c r="M33" s="3">
        <v>18249</v>
      </c>
      <c r="N33" s="5">
        <f t="shared" si="1"/>
        <v>16.514310998673569</v>
      </c>
      <c r="O33" s="5">
        <f t="shared" si="2"/>
        <v>2510.1752717983823</v>
      </c>
    </row>
    <row r="34" spans="1:15" x14ac:dyDescent="0.15">
      <c r="A34">
        <v>12225</v>
      </c>
      <c r="B34" t="s">
        <v>32</v>
      </c>
      <c r="C34" t="s">
        <v>16</v>
      </c>
      <c r="D34" t="s">
        <v>61</v>
      </c>
      <c r="E34">
        <v>31585</v>
      </c>
      <c r="F34" t="s">
        <v>86</v>
      </c>
      <c r="G34" t="s">
        <v>13</v>
      </c>
      <c r="H34">
        <v>2</v>
      </c>
      <c r="I34" t="s">
        <v>44</v>
      </c>
      <c r="J34">
        <v>120</v>
      </c>
      <c r="K34" s="4">
        <v>903.33337411458024</v>
      </c>
      <c r="L34" s="3">
        <f t="shared" si="0"/>
        <v>108400.00489374963</v>
      </c>
      <c r="M34" s="3">
        <v>12371</v>
      </c>
      <c r="N34" s="5">
        <f t="shared" si="1"/>
        <v>8.287462147840186</v>
      </c>
      <c r="O34" s="5">
        <f t="shared" si="2"/>
        <v>994.4954577408223</v>
      </c>
    </row>
    <row r="35" spans="1:15" x14ac:dyDescent="0.15">
      <c r="A35">
        <v>12234</v>
      </c>
      <c r="B35" t="s">
        <v>34</v>
      </c>
      <c r="C35" t="s">
        <v>16</v>
      </c>
      <c r="D35" t="s">
        <v>61</v>
      </c>
      <c r="E35">
        <v>31585</v>
      </c>
      <c r="F35" t="s">
        <v>86</v>
      </c>
      <c r="G35" t="s">
        <v>13</v>
      </c>
      <c r="H35">
        <v>2</v>
      </c>
      <c r="I35" t="s">
        <v>44</v>
      </c>
      <c r="J35">
        <v>10</v>
      </c>
      <c r="K35" s="4">
        <v>2960.6889693761968</v>
      </c>
      <c r="L35" s="3">
        <f t="shared" si="0"/>
        <v>29606.889693761968</v>
      </c>
      <c r="M35" s="3">
        <v>1349</v>
      </c>
      <c r="N35" s="5">
        <f t="shared" si="1"/>
        <v>27.162284122717402</v>
      </c>
      <c r="O35" s="5">
        <f t="shared" si="2"/>
        <v>271.62284122717404</v>
      </c>
    </row>
    <row r="36" spans="1:15" x14ac:dyDescent="0.15">
      <c r="A36">
        <v>10559</v>
      </c>
      <c r="B36" t="s">
        <v>28</v>
      </c>
      <c r="C36" t="s">
        <v>19</v>
      </c>
      <c r="D36" t="s">
        <v>62</v>
      </c>
      <c r="E36">
        <v>31725</v>
      </c>
      <c r="F36" t="s">
        <v>63</v>
      </c>
      <c r="G36" t="s">
        <v>13</v>
      </c>
      <c r="H36">
        <v>2</v>
      </c>
      <c r="I36" t="s">
        <v>44</v>
      </c>
      <c r="J36">
        <v>6</v>
      </c>
      <c r="K36" s="4">
        <v>79.60144964426901</v>
      </c>
      <c r="L36" s="3">
        <f t="shared" si="0"/>
        <v>477.60869786561409</v>
      </c>
      <c r="M36" s="3">
        <v>315</v>
      </c>
      <c r="N36" s="5">
        <f t="shared" si="1"/>
        <v>0.73028852884650464</v>
      </c>
      <c r="O36" s="5">
        <f t="shared" si="2"/>
        <v>4.3817311730790278</v>
      </c>
    </row>
    <row r="37" spans="1:15" x14ac:dyDescent="0.15">
      <c r="A37">
        <v>10571</v>
      </c>
      <c r="B37" t="s">
        <v>30</v>
      </c>
      <c r="C37" t="s">
        <v>18</v>
      </c>
      <c r="D37" t="s">
        <v>60</v>
      </c>
      <c r="E37">
        <v>33049</v>
      </c>
      <c r="F37" t="s">
        <v>81</v>
      </c>
      <c r="G37" t="s">
        <v>13</v>
      </c>
      <c r="H37">
        <v>2</v>
      </c>
      <c r="I37" t="s">
        <v>44</v>
      </c>
      <c r="J37">
        <v>192</v>
      </c>
      <c r="K37" s="4">
        <v>2554.4478780801192</v>
      </c>
      <c r="L37" s="3">
        <f t="shared" si="0"/>
        <v>490453.99259138288</v>
      </c>
      <c r="M37" s="3">
        <v>13204</v>
      </c>
      <c r="N37" s="5">
        <f t="shared" si="1"/>
        <v>23.43530163376256</v>
      </c>
      <c r="O37" s="5">
        <f t="shared" si="2"/>
        <v>4499.5779136824112</v>
      </c>
    </row>
    <row r="38" spans="1:15" x14ac:dyDescent="0.15">
      <c r="A38">
        <v>12234</v>
      </c>
      <c r="B38" t="s">
        <v>34</v>
      </c>
      <c r="C38" t="s">
        <v>18</v>
      </c>
      <c r="D38" t="s">
        <v>60</v>
      </c>
      <c r="E38">
        <v>33049</v>
      </c>
      <c r="F38" t="s">
        <v>81</v>
      </c>
      <c r="G38" t="s">
        <v>13</v>
      </c>
      <c r="H38">
        <v>2</v>
      </c>
      <c r="I38" t="s">
        <v>44</v>
      </c>
      <c r="J38">
        <v>54</v>
      </c>
      <c r="K38" s="4">
        <v>102.78888900716214</v>
      </c>
      <c r="L38" s="3">
        <f t="shared" si="0"/>
        <v>5550.6000063867559</v>
      </c>
      <c r="M38" s="3">
        <v>1123</v>
      </c>
      <c r="N38" s="5">
        <f t="shared" si="1"/>
        <v>0.94301733034093704</v>
      </c>
      <c r="O38" s="5">
        <f t="shared" si="2"/>
        <v>50.922935838410602</v>
      </c>
    </row>
    <row r="39" spans="1:15" x14ac:dyDescent="0.15">
      <c r="A39">
        <v>14636</v>
      </c>
      <c r="B39" t="s">
        <v>36</v>
      </c>
      <c r="C39" t="s">
        <v>18</v>
      </c>
      <c r="D39" t="s">
        <v>60</v>
      </c>
      <c r="E39">
        <v>33049</v>
      </c>
      <c r="F39" t="s">
        <v>81</v>
      </c>
      <c r="G39" t="s">
        <v>13</v>
      </c>
      <c r="H39">
        <v>2</v>
      </c>
      <c r="I39" t="s">
        <v>44</v>
      </c>
      <c r="J39">
        <v>270</v>
      </c>
      <c r="K39" s="4">
        <v>2460.7173586223585</v>
      </c>
      <c r="L39" s="3">
        <f t="shared" si="0"/>
        <v>664393.68682803679</v>
      </c>
      <c r="M39" s="3">
        <v>8851</v>
      </c>
      <c r="N39" s="5">
        <f t="shared" si="1"/>
        <v>22.575388611214297</v>
      </c>
      <c r="O39" s="5">
        <f t="shared" si="2"/>
        <v>6095.3549250278602</v>
      </c>
    </row>
    <row r="40" spans="1:15" x14ac:dyDescent="0.15">
      <c r="A40">
        <v>12225</v>
      </c>
      <c r="B40" t="s">
        <v>32</v>
      </c>
      <c r="C40" t="s">
        <v>18</v>
      </c>
      <c r="D40" t="s">
        <v>60</v>
      </c>
      <c r="E40">
        <v>33049</v>
      </c>
      <c r="F40" t="s">
        <v>81</v>
      </c>
      <c r="G40" t="s">
        <v>13</v>
      </c>
      <c r="H40">
        <v>2</v>
      </c>
      <c r="I40" t="s">
        <v>44</v>
      </c>
      <c r="J40">
        <v>102</v>
      </c>
      <c r="K40" s="4">
        <v>3547.463886817131</v>
      </c>
      <c r="L40" s="3">
        <f t="shared" si="0"/>
        <v>361841.31645534735</v>
      </c>
      <c r="M40" s="3">
        <v>12876</v>
      </c>
      <c r="N40" s="5">
        <f t="shared" si="1"/>
        <v>32.545540246028722</v>
      </c>
      <c r="O40" s="5">
        <f t="shared" si="2"/>
        <v>3319.6451050949295</v>
      </c>
    </row>
    <row r="41" spans="1:15" x14ac:dyDescent="0.15">
      <c r="A41">
        <v>10571</v>
      </c>
      <c r="B41" t="s">
        <v>30</v>
      </c>
      <c r="C41" t="s">
        <v>18</v>
      </c>
      <c r="D41" t="s">
        <v>60</v>
      </c>
      <c r="E41">
        <v>33240</v>
      </c>
      <c r="F41" t="s">
        <v>82</v>
      </c>
      <c r="G41" t="s">
        <v>13</v>
      </c>
      <c r="H41">
        <v>2</v>
      </c>
      <c r="I41" t="s">
        <v>44</v>
      </c>
      <c r="J41">
        <v>44</v>
      </c>
      <c r="K41" s="4">
        <v>5754.3941727726542</v>
      </c>
      <c r="L41" s="3">
        <f t="shared" si="0"/>
        <v>253193.34360199678</v>
      </c>
      <c r="M41" s="3">
        <v>5375</v>
      </c>
      <c r="N41" s="5">
        <f t="shared" si="1"/>
        <v>52.79260708965738</v>
      </c>
      <c r="O41" s="5">
        <f t="shared" si="2"/>
        <v>2322.8747119449249</v>
      </c>
    </row>
    <row r="42" spans="1:15" x14ac:dyDescent="0.15">
      <c r="A42">
        <v>12225</v>
      </c>
      <c r="B42" t="s">
        <v>32</v>
      </c>
      <c r="C42" t="s">
        <v>18</v>
      </c>
      <c r="D42" t="s">
        <v>60</v>
      </c>
      <c r="E42">
        <v>33240</v>
      </c>
      <c r="F42" t="s">
        <v>82</v>
      </c>
      <c r="G42" t="s">
        <v>13</v>
      </c>
      <c r="H42">
        <v>2</v>
      </c>
      <c r="I42" t="s">
        <v>44</v>
      </c>
      <c r="J42">
        <v>132</v>
      </c>
      <c r="K42" s="4">
        <v>4946.9505971836597</v>
      </c>
      <c r="L42" s="3">
        <f t="shared" si="0"/>
        <v>652997.4788282431</v>
      </c>
      <c r="M42" s="3">
        <v>1639</v>
      </c>
      <c r="N42" s="5">
        <f t="shared" si="1"/>
        <v>45.384867864070273</v>
      </c>
      <c r="O42" s="5">
        <f t="shared" si="2"/>
        <v>5990.8025580572757</v>
      </c>
    </row>
    <row r="43" spans="1:15" x14ac:dyDescent="0.15">
      <c r="A43">
        <v>12234</v>
      </c>
      <c r="B43" t="s">
        <v>34</v>
      </c>
      <c r="C43" t="s">
        <v>18</v>
      </c>
      <c r="D43" t="s">
        <v>60</v>
      </c>
      <c r="E43">
        <v>33240</v>
      </c>
      <c r="F43" t="s">
        <v>82</v>
      </c>
      <c r="G43" t="s">
        <v>13</v>
      </c>
      <c r="H43">
        <v>2</v>
      </c>
      <c r="I43" t="s">
        <v>44</v>
      </c>
      <c r="J43">
        <v>48</v>
      </c>
      <c r="K43" s="4">
        <v>4277.651733458425</v>
      </c>
      <c r="L43" s="3">
        <f t="shared" si="0"/>
        <v>205327.28320600442</v>
      </c>
      <c r="M43" s="3">
        <v>3984</v>
      </c>
      <c r="N43" s="5">
        <f t="shared" si="1"/>
        <v>39.244511316132339</v>
      </c>
      <c r="O43" s="5">
        <f t="shared" si="2"/>
        <v>1883.7365431743524</v>
      </c>
    </row>
    <row r="44" spans="1:15" x14ac:dyDescent="0.15">
      <c r="A44">
        <v>14636</v>
      </c>
      <c r="B44" t="s">
        <v>36</v>
      </c>
      <c r="C44" t="s">
        <v>18</v>
      </c>
      <c r="D44" t="s">
        <v>60</v>
      </c>
      <c r="E44">
        <v>33240</v>
      </c>
      <c r="F44" t="s">
        <v>82</v>
      </c>
      <c r="G44" t="s">
        <v>13</v>
      </c>
      <c r="H44">
        <v>2</v>
      </c>
      <c r="I44" t="s">
        <v>44</v>
      </c>
      <c r="J44">
        <v>852</v>
      </c>
      <c r="K44" s="4">
        <v>3133.7584757883287</v>
      </c>
      <c r="L44" s="3">
        <f t="shared" si="0"/>
        <v>2669962.2213716563</v>
      </c>
      <c r="M44" s="3">
        <v>-4199</v>
      </c>
      <c r="N44" s="5">
        <f t="shared" si="1"/>
        <v>28.750077759525951</v>
      </c>
      <c r="O44" s="5">
        <f t="shared" si="2"/>
        <v>24495.06625111611</v>
      </c>
    </row>
    <row r="45" spans="1:15" x14ac:dyDescent="0.15">
      <c r="A45">
        <v>14652</v>
      </c>
      <c r="B45" t="s">
        <v>38</v>
      </c>
      <c r="C45" t="s">
        <v>18</v>
      </c>
      <c r="D45" t="s">
        <v>60</v>
      </c>
      <c r="E45">
        <v>33240</v>
      </c>
      <c r="F45" t="s">
        <v>82</v>
      </c>
      <c r="G45" t="s">
        <v>13</v>
      </c>
      <c r="H45">
        <v>2</v>
      </c>
      <c r="I45" t="s">
        <v>44</v>
      </c>
      <c r="J45">
        <v>80</v>
      </c>
      <c r="K45" s="4">
        <v>4362.7406625507301</v>
      </c>
      <c r="L45" s="3">
        <f t="shared" si="0"/>
        <v>349019.25300405838</v>
      </c>
      <c r="M45" s="3">
        <v>6405</v>
      </c>
      <c r="N45" s="5">
        <f t="shared" si="1"/>
        <v>40.025143693125962</v>
      </c>
      <c r="O45" s="5">
        <f t="shared" si="2"/>
        <v>3202.0114954500768</v>
      </c>
    </row>
    <row r="46" spans="1:15" x14ac:dyDescent="0.15">
      <c r="A46">
        <v>10571</v>
      </c>
      <c r="B46" t="s">
        <v>30</v>
      </c>
      <c r="C46" t="s">
        <v>18</v>
      </c>
      <c r="D46" t="s">
        <v>60</v>
      </c>
      <c r="E46">
        <v>33250</v>
      </c>
      <c r="F46" t="s">
        <v>83</v>
      </c>
      <c r="G46" t="s">
        <v>13</v>
      </c>
      <c r="H46">
        <v>1</v>
      </c>
      <c r="I46" t="s">
        <v>46</v>
      </c>
      <c r="J46">
        <v>18</v>
      </c>
      <c r="K46" s="4">
        <v>4815.227849320634</v>
      </c>
      <c r="L46" s="3">
        <f t="shared" si="0"/>
        <v>86674.101287771409</v>
      </c>
      <c r="M46" s="3">
        <v>3947</v>
      </c>
      <c r="N46" s="5">
        <f t="shared" si="1"/>
        <v>44.176402287345269</v>
      </c>
      <c r="O46" s="5">
        <f t="shared" si="2"/>
        <v>795.17524117221478</v>
      </c>
    </row>
    <row r="47" spans="1:15" x14ac:dyDescent="0.15">
      <c r="A47">
        <v>14636</v>
      </c>
      <c r="B47" t="s">
        <v>36</v>
      </c>
      <c r="C47" t="s">
        <v>20</v>
      </c>
      <c r="D47" t="s">
        <v>59</v>
      </c>
      <c r="E47">
        <v>35435</v>
      </c>
      <c r="F47" t="s">
        <v>79</v>
      </c>
      <c r="G47" t="s">
        <v>13</v>
      </c>
      <c r="H47">
        <v>1</v>
      </c>
      <c r="I47" t="s">
        <v>46</v>
      </c>
      <c r="J47">
        <v>732</v>
      </c>
      <c r="K47" s="4">
        <v>2636.1575113742442</v>
      </c>
      <c r="L47" s="3">
        <f t="shared" si="0"/>
        <v>1929667.2983259468</v>
      </c>
      <c r="M47" s="3">
        <v>159330</v>
      </c>
      <c r="N47" s="5">
        <f t="shared" si="1"/>
        <v>24.184931297011413</v>
      </c>
      <c r="O47" s="5">
        <f t="shared" si="2"/>
        <v>17703.369709412356</v>
      </c>
    </row>
    <row r="48" spans="1:15" x14ac:dyDescent="0.15">
      <c r="A48">
        <v>14652</v>
      </c>
      <c r="B48" t="s">
        <v>38</v>
      </c>
      <c r="C48" t="s">
        <v>20</v>
      </c>
      <c r="D48" t="s">
        <v>59</v>
      </c>
      <c r="E48">
        <v>35435</v>
      </c>
      <c r="F48" t="s">
        <v>79</v>
      </c>
      <c r="G48" t="s">
        <v>13</v>
      </c>
      <c r="H48">
        <v>1</v>
      </c>
      <c r="I48" t="s">
        <v>46</v>
      </c>
      <c r="J48">
        <v>156</v>
      </c>
      <c r="K48" s="4">
        <v>7825.5531447661624</v>
      </c>
      <c r="L48" s="3">
        <f t="shared" si="0"/>
        <v>1220786.2905835214</v>
      </c>
      <c r="M48" s="3">
        <v>38010</v>
      </c>
      <c r="N48" s="5">
        <f t="shared" si="1"/>
        <v>71.794065548313412</v>
      </c>
      <c r="O48" s="5">
        <f t="shared" si="2"/>
        <v>11199.874225536892</v>
      </c>
    </row>
    <row r="49" spans="1:15" x14ac:dyDescent="0.15">
      <c r="A49">
        <v>12234</v>
      </c>
      <c r="B49" t="s">
        <v>34</v>
      </c>
      <c r="C49" t="s">
        <v>20</v>
      </c>
      <c r="D49" t="s">
        <v>59</v>
      </c>
      <c r="E49">
        <v>35435</v>
      </c>
      <c r="F49" t="s">
        <v>79</v>
      </c>
      <c r="G49" t="s">
        <v>13</v>
      </c>
      <c r="H49">
        <v>1</v>
      </c>
      <c r="I49" t="s">
        <v>46</v>
      </c>
      <c r="J49">
        <v>72</v>
      </c>
      <c r="K49" s="4">
        <v>783.94113664005931</v>
      </c>
      <c r="L49" s="3">
        <f t="shared" si="0"/>
        <v>56443.761838084269</v>
      </c>
      <c r="M49" s="3">
        <v>24912</v>
      </c>
      <c r="N49" s="5">
        <f t="shared" si="1"/>
        <v>7.1921205196335718</v>
      </c>
      <c r="O49" s="5">
        <f t="shared" si="2"/>
        <v>517.83267741361715</v>
      </c>
    </row>
    <row r="50" spans="1:15" x14ac:dyDescent="0.15">
      <c r="A50">
        <v>10571</v>
      </c>
      <c r="B50" t="s">
        <v>30</v>
      </c>
      <c r="C50" t="s">
        <v>20</v>
      </c>
      <c r="D50" t="s">
        <v>59</v>
      </c>
      <c r="E50">
        <v>35435</v>
      </c>
      <c r="F50" t="s">
        <v>79</v>
      </c>
      <c r="G50" t="s">
        <v>13</v>
      </c>
      <c r="H50">
        <v>1</v>
      </c>
      <c r="I50" t="s">
        <v>46</v>
      </c>
      <c r="J50">
        <v>21</v>
      </c>
      <c r="K50" s="4">
        <v>7064.7327460295683</v>
      </c>
      <c r="L50" s="3">
        <f t="shared" si="0"/>
        <v>148359.38766662093</v>
      </c>
      <c r="M50" s="3">
        <v>6671</v>
      </c>
      <c r="N50" s="5">
        <f t="shared" si="1"/>
        <v>64.814061890179531</v>
      </c>
      <c r="O50" s="5">
        <f t="shared" si="2"/>
        <v>1361.0952996937701</v>
      </c>
    </row>
    <row r="51" spans="1:15" x14ac:dyDescent="0.15">
      <c r="A51">
        <v>12234</v>
      </c>
      <c r="B51" t="s">
        <v>34</v>
      </c>
      <c r="C51" t="s">
        <v>20</v>
      </c>
      <c r="D51" t="s">
        <v>59</v>
      </c>
      <c r="E51">
        <v>35508</v>
      </c>
      <c r="F51" t="s">
        <v>80</v>
      </c>
      <c r="G51" t="s">
        <v>13</v>
      </c>
      <c r="H51">
        <v>1</v>
      </c>
      <c r="I51" t="s">
        <v>46</v>
      </c>
      <c r="J51">
        <v>4</v>
      </c>
      <c r="K51" s="4">
        <v>3735.0935264659734</v>
      </c>
      <c r="L51" s="3">
        <f t="shared" si="0"/>
        <v>14940.374105863893</v>
      </c>
      <c r="M51" s="3">
        <v>967</v>
      </c>
      <c r="N51" s="5">
        <f t="shared" si="1"/>
        <v>34.266913086843793</v>
      </c>
      <c r="O51" s="5">
        <f t="shared" si="2"/>
        <v>137.06765234737517</v>
      </c>
    </row>
    <row r="52" spans="1:15" x14ac:dyDescent="0.15">
      <c r="A52">
        <v>12225</v>
      </c>
      <c r="B52" t="s">
        <v>32</v>
      </c>
      <c r="C52" t="s">
        <v>20</v>
      </c>
      <c r="D52" t="s">
        <v>59</v>
      </c>
      <c r="E52">
        <v>35508</v>
      </c>
      <c r="F52" t="s">
        <v>80</v>
      </c>
      <c r="G52" t="s">
        <v>13</v>
      </c>
      <c r="H52">
        <v>1</v>
      </c>
      <c r="I52" t="s">
        <v>46</v>
      </c>
      <c r="J52">
        <v>74</v>
      </c>
      <c r="K52" s="4">
        <v>10718.360036907136</v>
      </c>
      <c r="L52" s="3">
        <f t="shared" si="0"/>
        <v>793158.64273112803</v>
      </c>
      <c r="M52" s="3">
        <v>28252</v>
      </c>
      <c r="N52" s="5">
        <f t="shared" si="1"/>
        <v>98.333578320248947</v>
      </c>
      <c r="O52" s="5">
        <f t="shared" si="2"/>
        <v>7276.684795698422</v>
      </c>
    </row>
    <row r="53" spans="1:15" x14ac:dyDescent="0.15">
      <c r="A53">
        <v>10571</v>
      </c>
      <c r="B53" t="s">
        <v>30</v>
      </c>
      <c r="C53" t="s">
        <v>20</v>
      </c>
      <c r="D53" t="s">
        <v>59</v>
      </c>
      <c r="E53">
        <v>35508</v>
      </c>
      <c r="F53" t="s">
        <v>80</v>
      </c>
      <c r="G53" t="s">
        <v>13</v>
      </c>
      <c r="H53">
        <v>1</v>
      </c>
      <c r="I53" t="s">
        <v>46</v>
      </c>
      <c r="J53">
        <v>8</v>
      </c>
      <c r="K53" s="4">
        <v>3465.5162037311165</v>
      </c>
      <c r="L53" s="3">
        <f t="shared" si="0"/>
        <v>27724.129629848932</v>
      </c>
      <c r="M53" s="3">
        <v>1935</v>
      </c>
      <c r="N53" s="5">
        <f t="shared" si="1"/>
        <v>31.793726639735013</v>
      </c>
      <c r="O53" s="5">
        <f t="shared" si="2"/>
        <v>254.3498131178801</v>
      </c>
    </row>
  </sheetData>
  <autoFilter ref="A3:N53"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8"/>
  <sheetViews>
    <sheetView workbookViewId="0">
      <selection activeCell="E1" sqref="E1"/>
    </sheetView>
  </sheetViews>
  <sheetFormatPr defaultRowHeight="14.25" x14ac:dyDescent="0.15"/>
  <cols>
    <col min="1" max="1" width="12.625" bestFit="1" customWidth="1"/>
    <col min="8" max="8" width="11.625" bestFit="1" customWidth="1"/>
    <col min="10" max="10" width="17.125" bestFit="1" customWidth="1"/>
    <col min="11" max="11" width="15.375" bestFit="1" customWidth="1"/>
  </cols>
  <sheetData>
    <row r="3" spans="1:11" x14ac:dyDescent="0.15">
      <c r="A3" t="s">
        <v>1</v>
      </c>
      <c r="B3" t="s">
        <v>2</v>
      </c>
      <c r="D3" t="s">
        <v>24</v>
      </c>
      <c r="E3" t="s">
        <v>25</v>
      </c>
      <c r="G3" t="s">
        <v>6</v>
      </c>
      <c r="H3" t="s">
        <v>7</v>
      </c>
      <c r="J3" s="1" t="s">
        <v>40</v>
      </c>
      <c r="K3" s="1" t="s">
        <v>41</v>
      </c>
    </row>
    <row r="4" spans="1:11" x14ac:dyDescent="0.15">
      <c r="A4" t="s">
        <v>15</v>
      </c>
      <c r="B4" t="s">
        <v>56</v>
      </c>
      <c r="D4">
        <v>10016</v>
      </c>
      <c r="E4" t="s">
        <v>70</v>
      </c>
      <c r="G4">
        <v>1</v>
      </c>
      <c r="H4" t="s">
        <v>47</v>
      </c>
      <c r="J4" s="2">
        <v>10535</v>
      </c>
      <c r="K4" t="s">
        <v>27</v>
      </c>
    </row>
    <row r="5" spans="1:11" x14ac:dyDescent="0.15">
      <c r="A5" t="s">
        <v>12</v>
      </c>
      <c r="B5" t="s">
        <v>68</v>
      </c>
      <c r="D5">
        <v>10090</v>
      </c>
      <c r="E5" t="s">
        <v>71</v>
      </c>
      <c r="G5">
        <v>2</v>
      </c>
      <c r="H5" t="s">
        <v>45</v>
      </c>
      <c r="J5" s="2">
        <v>10559</v>
      </c>
      <c r="K5" t="s">
        <v>29</v>
      </c>
    </row>
    <row r="6" spans="1:11" x14ac:dyDescent="0.15">
      <c r="A6" t="s">
        <v>9</v>
      </c>
      <c r="B6" t="s">
        <v>57</v>
      </c>
      <c r="D6">
        <v>10091</v>
      </c>
      <c r="E6" t="s">
        <v>88</v>
      </c>
      <c r="G6">
        <v>3</v>
      </c>
      <c r="H6" t="s">
        <v>48</v>
      </c>
      <c r="J6" s="2">
        <v>10571</v>
      </c>
      <c r="K6" s="1" t="s">
        <v>31</v>
      </c>
    </row>
    <row r="7" spans="1:11" x14ac:dyDescent="0.15">
      <c r="A7" t="s">
        <v>14</v>
      </c>
      <c r="B7" t="s">
        <v>58</v>
      </c>
      <c r="D7">
        <v>10095</v>
      </c>
      <c r="E7" t="s">
        <v>72</v>
      </c>
      <c r="G7">
        <v>4</v>
      </c>
      <c r="H7" t="s">
        <v>49</v>
      </c>
      <c r="J7" s="2">
        <v>12225</v>
      </c>
      <c r="K7" s="1" t="s">
        <v>33</v>
      </c>
    </row>
    <row r="8" spans="1:11" x14ac:dyDescent="0.15">
      <c r="A8" t="s">
        <v>17</v>
      </c>
      <c r="B8" t="s">
        <v>87</v>
      </c>
      <c r="D8">
        <v>10096</v>
      </c>
      <c r="E8" t="s">
        <v>73</v>
      </c>
      <c r="G8">
        <v>5</v>
      </c>
      <c r="H8" t="s">
        <v>50</v>
      </c>
      <c r="J8" s="2">
        <v>12234</v>
      </c>
      <c r="K8" s="1" t="s">
        <v>35</v>
      </c>
    </row>
    <row r="9" spans="1:11" x14ac:dyDescent="0.15">
      <c r="A9" t="s">
        <v>20</v>
      </c>
      <c r="B9" t="s">
        <v>59</v>
      </c>
      <c r="D9">
        <v>10097</v>
      </c>
      <c r="E9" t="s">
        <v>89</v>
      </c>
      <c r="G9">
        <v>6</v>
      </c>
      <c r="H9" t="s">
        <v>51</v>
      </c>
      <c r="J9" s="2">
        <v>14636</v>
      </c>
      <c r="K9" s="1" t="s">
        <v>37</v>
      </c>
    </row>
    <row r="10" spans="1:11" x14ac:dyDescent="0.15">
      <c r="A10" t="s">
        <v>18</v>
      </c>
      <c r="B10" t="s">
        <v>60</v>
      </c>
      <c r="D10">
        <v>10098</v>
      </c>
      <c r="E10" t="s">
        <v>74</v>
      </c>
      <c r="G10">
        <v>7</v>
      </c>
      <c r="H10" t="s">
        <v>53</v>
      </c>
      <c r="J10" s="2">
        <v>14652</v>
      </c>
      <c r="K10" s="1" t="s">
        <v>39</v>
      </c>
    </row>
    <row r="11" spans="1:11" x14ac:dyDescent="0.15">
      <c r="A11" t="s">
        <v>16</v>
      </c>
      <c r="B11" t="s">
        <v>61</v>
      </c>
      <c r="D11">
        <v>10157</v>
      </c>
      <c r="E11" t="s">
        <v>69</v>
      </c>
      <c r="G11">
        <v>8</v>
      </c>
      <c r="H11" t="s">
        <v>55</v>
      </c>
    </row>
    <row r="12" spans="1:11" x14ac:dyDescent="0.15">
      <c r="A12" t="s">
        <v>19</v>
      </c>
      <c r="B12" t="s">
        <v>62</v>
      </c>
      <c r="D12">
        <v>11498</v>
      </c>
      <c r="E12" t="s">
        <v>64</v>
      </c>
    </row>
    <row r="13" spans="1:11" x14ac:dyDescent="0.15">
      <c r="D13">
        <v>11499</v>
      </c>
      <c r="E13" t="s">
        <v>65</v>
      </c>
    </row>
    <row r="14" spans="1:11" x14ac:dyDescent="0.15">
      <c r="D14">
        <v>11500</v>
      </c>
      <c r="E14" t="s">
        <v>66</v>
      </c>
    </row>
    <row r="15" spans="1:11" x14ac:dyDescent="0.15">
      <c r="D15">
        <v>11509</v>
      </c>
      <c r="E15" t="s">
        <v>67</v>
      </c>
    </row>
    <row r="16" spans="1:11" x14ac:dyDescent="0.15">
      <c r="D16">
        <v>11520</v>
      </c>
      <c r="E16" t="s">
        <v>77</v>
      </c>
    </row>
    <row r="17" spans="4:5" x14ac:dyDescent="0.15">
      <c r="D17">
        <v>11599</v>
      </c>
      <c r="E17" t="s">
        <v>78</v>
      </c>
    </row>
    <row r="18" spans="4:5" x14ac:dyDescent="0.15">
      <c r="D18">
        <v>20004</v>
      </c>
      <c r="E18" t="s">
        <v>75</v>
      </c>
    </row>
    <row r="19" spans="4:5" x14ac:dyDescent="0.15">
      <c r="D19">
        <v>20019</v>
      </c>
      <c r="E19" t="s">
        <v>76</v>
      </c>
    </row>
    <row r="20" spans="4:5" x14ac:dyDescent="0.15">
      <c r="D20">
        <v>31209</v>
      </c>
      <c r="E20" t="s">
        <v>84</v>
      </c>
    </row>
    <row r="21" spans="4:5" x14ac:dyDescent="0.15">
      <c r="D21">
        <v>31397</v>
      </c>
      <c r="E21" t="s">
        <v>85</v>
      </c>
    </row>
    <row r="22" spans="4:5" x14ac:dyDescent="0.15">
      <c r="D22">
        <v>31585</v>
      </c>
      <c r="E22" t="s">
        <v>86</v>
      </c>
    </row>
    <row r="23" spans="4:5" x14ac:dyDescent="0.15">
      <c r="D23">
        <v>31725</v>
      </c>
      <c r="E23" t="s">
        <v>63</v>
      </c>
    </row>
    <row r="24" spans="4:5" x14ac:dyDescent="0.15">
      <c r="D24">
        <v>33049</v>
      </c>
      <c r="E24" t="s">
        <v>81</v>
      </c>
    </row>
    <row r="25" spans="4:5" x14ac:dyDescent="0.15">
      <c r="D25">
        <v>33240</v>
      </c>
      <c r="E25" t="s">
        <v>82</v>
      </c>
    </row>
    <row r="26" spans="4:5" x14ac:dyDescent="0.15">
      <c r="D26">
        <v>33250</v>
      </c>
      <c r="E26" t="s">
        <v>83</v>
      </c>
    </row>
    <row r="27" spans="4:5" x14ac:dyDescent="0.15">
      <c r="D27">
        <v>35435</v>
      </c>
      <c r="E27" t="s">
        <v>79</v>
      </c>
    </row>
    <row r="28" spans="4:5" x14ac:dyDescent="0.15">
      <c r="D28">
        <v>35508</v>
      </c>
      <c r="E28" t="s">
        <v>80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売上データ</vt:lpstr>
      <vt:lpstr>マスター</vt:lpstr>
    </vt:vector>
  </TitlesOfParts>
  <Company>白十字株式会社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幸一</dc:creator>
  <cp:lastModifiedBy>佐藤　幸一</cp:lastModifiedBy>
  <dcterms:created xsi:type="dcterms:W3CDTF">2021-03-26T00:11:02Z</dcterms:created>
  <dcterms:modified xsi:type="dcterms:W3CDTF">2021-04-30T08:20:45Z</dcterms:modified>
</cp:coreProperties>
</file>